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Proyectos\Lenguas-Culturas\LC2022\"/>
    </mc:Choice>
  </mc:AlternateContent>
  <xr:revisionPtr revIDLastSave="0" documentId="8_{BA1A670F-EC7A-453D-AE72-AACBDEA7550D}" xr6:coauthVersionLast="36" xr6:coauthVersionMax="36" xr10:uidLastSave="{00000000-0000-0000-0000-000000000000}"/>
  <bookViews>
    <workbookView xWindow="0" yWindow="0" windowWidth="28800" windowHeight="12225" xr2:uid="{C63A47B3-39A9-48CA-A9B2-8D2334C48569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76" i="1" l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38" i="1" l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Q359" i="1" l="1"/>
  <c r="S732" i="1" l="1"/>
  <c r="R732" i="1"/>
  <c r="Q732" i="1"/>
  <c r="P732" i="1"/>
  <c r="O732" i="1"/>
  <c r="N732" i="1"/>
  <c r="M732" i="1"/>
  <c r="L732" i="1"/>
  <c r="S731" i="1"/>
  <c r="R731" i="1"/>
  <c r="Q731" i="1"/>
  <c r="P731" i="1"/>
  <c r="O731" i="1"/>
  <c r="N731" i="1"/>
  <c r="M731" i="1"/>
  <c r="L731" i="1"/>
  <c r="S730" i="1"/>
  <c r="R730" i="1"/>
  <c r="Q730" i="1"/>
  <c r="P730" i="1"/>
  <c r="O730" i="1"/>
  <c r="N730" i="1"/>
  <c r="M730" i="1"/>
  <c r="L730" i="1"/>
  <c r="S729" i="1"/>
  <c r="R729" i="1"/>
  <c r="Q729" i="1"/>
  <c r="P729" i="1"/>
  <c r="O729" i="1"/>
  <c r="N729" i="1"/>
  <c r="M729" i="1"/>
  <c r="L729" i="1"/>
  <c r="S728" i="1"/>
  <c r="R728" i="1"/>
  <c r="Q728" i="1"/>
  <c r="P728" i="1"/>
  <c r="O728" i="1"/>
  <c r="N728" i="1"/>
  <c r="M728" i="1"/>
  <c r="L728" i="1"/>
  <c r="S727" i="1"/>
  <c r="R727" i="1"/>
  <c r="Q727" i="1"/>
  <c r="P727" i="1"/>
  <c r="O727" i="1"/>
  <c r="N727" i="1"/>
  <c r="M727" i="1"/>
  <c r="L727" i="1"/>
  <c r="S726" i="1"/>
  <c r="R726" i="1"/>
  <c r="Q726" i="1"/>
  <c r="P726" i="1"/>
  <c r="O726" i="1"/>
  <c r="N726" i="1"/>
  <c r="M726" i="1"/>
  <c r="L726" i="1"/>
  <c r="R365" i="1"/>
  <c r="Q365" i="1"/>
  <c r="R364" i="1"/>
  <c r="Q364" i="1"/>
  <c r="R363" i="1"/>
  <c r="Q363" i="1"/>
  <c r="Q362" i="1"/>
  <c r="R362" i="1"/>
  <c r="R361" i="1"/>
  <c r="Q361" i="1"/>
  <c r="R360" i="1"/>
  <c r="Q360" i="1"/>
  <c r="R359" i="1"/>
  <c r="Q377" i="1"/>
  <c r="R376" i="1"/>
  <c r="Q376" i="1"/>
  <c r="R375" i="1"/>
  <c r="Q375" i="1"/>
  <c r="R374" i="1"/>
  <c r="Q374" i="1"/>
  <c r="R373" i="1"/>
  <c r="Q373" i="1"/>
  <c r="R372" i="1"/>
  <c r="Q372" i="1"/>
  <c r="R371" i="1"/>
  <c r="Q371" i="1"/>
  <c r="R370" i="1"/>
  <c r="Q370" i="1"/>
  <c r="R369" i="1"/>
  <c r="Q369" i="1"/>
  <c r="R368" i="1"/>
  <c r="Q368" i="1"/>
  <c r="R367" i="1"/>
  <c r="Q367" i="1"/>
  <c r="R366" i="1"/>
  <c r="Q366" i="1"/>
  <c r="R358" i="1"/>
  <c r="Q358" i="1"/>
  <c r="R357" i="1"/>
  <c r="Q357" i="1"/>
  <c r="R356" i="1"/>
  <c r="Q356" i="1"/>
  <c r="R355" i="1"/>
  <c r="Q355" i="1"/>
  <c r="R354" i="1"/>
  <c r="Q354" i="1"/>
  <c r="R353" i="1"/>
  <c r="Q353" i="1"/>
  <c r="R352" i="1"/>
  <c r="Q352" i="1"/>
  <c r="R351" i="1"/>
  <c r="Q351" i="1"/>
  <c r="R350" i="1"/>
  <c r="Q350" i="1"/>
  <c r="Q349" i="1"/>
  <c r="R349" i="1"/>
  <c r="R347" i="1"/>
  <c r="R348" i="1"/>
  <c r="Q348" i="1"/>
  <c r="Q347" i="1"/>
</calcChain>
</file>

<file path=xl/sharedStrings.xml><?xml version="1.0" encoding="utf-8"?>
<sst xmlns="http://schemas.openxmlformats.org/spreadsheetml/2006/main" count="2962" uniqueCount="723">
  <si>
    <t>FINAL RESULTS</t>
  </si>
  <si>
    <t>Languages</t>
  </si>
  <si>
    <t>1- ALL INDICATORS FOR ALL LANGUAGES SORTED BY ALPHABETIC ISO CODE</t>
  </si>
  <si>
    <t>INDICATOR'S WEIGHT</t>
  </si>
  <si>
    <t>RANK</t>
  </si>
  <si>
    <t>%</t>
  </si>
  <si>
    <t>CONTENT</t>
  </si>
  <si>
    <t>INTERNAUTES</t>
  </si>
  <si>
    <t>WORLD POP</t>
  </si>
  <si>
    <t>CONN.</t>
  </si>
  <si>
    <t>USAGE</t>
  </si>
  <si>
    <t>TRAFIC</t>
  </si>
  <si>
    <t>INTERFACES</t>
  </si>
  <si>
    <t>INDEXES</t>
  </si>
  <si>
    <t>VIRT.PRES.</t>
  </si>
  <si>
    <t>C.PROD.</t>
  </si>
  <si>
    <t>L1+L2</t>
  </si>
  <si>
    <t>SPEAKERS</t>
  </si>
  <si>
    <t>TOTAL</t>
  </si>
  <si>
    <t>aa0</t>
  </si>
  <si>
    <t>REMAIN</t>
  </si>
  <si>
    <t>aar</t>
  </si>
  <si>
    <t>Afar</t>
  </si>
  <si>
    <t>abr</t>
  </si>
  <si>
    <t>Abron</t>
  </si>
  <si>
    <t>ace</t>
  </si>
  <si>
    <t>Aceh</t>
  </si>
  <si>
    <t>ach</t>
  </si>
  <si>
    <t>Acholi</t>
  </si>
  <si>
    <t>ada</t>
  </si>
  <si>
    <t>Dangme</t>
  </si>
  <si>
    <t>adx</t>
  </si>
  <si>
    <t>Tibetan, Amdo</t>
  </si>
  <si>
    <t>afr</t>
  </si>
  <si>
    <t>Afrikaans</t>
  </si>
  <si>
    <t>ahr</t>
  </si>
  <si>
    <t>Ahirani</t>
  </si>
  <si>
    <t>ajg</t>
  </si>
  <si>
    <t>Aja</t>
  </si>
  <si>
    <t>aka</t>
  </si>
  <si>
    <t>Akan</t>
  </si>
  <si>
    <t>alz</t>
  </si>
  <si>
    <t>Alur</t>
  </si>
  <si>
    <t>amh</t>
  </si>
  <si>
    <t>Amharic</t>
  </si>
  <si>
    <t>anw</t>
  </si>
  <si>
    <t>Anaang</t>
  </si>
  <si>
    <t>any</t>
  </si>
  <si>
    <t>Anyin</t>
  </si>
  <si>
    <t>ara</t>
  </si>
  <si>
    <t>Arabic Macro</t>
  </si>
  <si>
    <t>asm</t>
  </si>
  <si>
    <t>Assamese</t>
  </si>
  <si>
    <t>awa</t>
  </si>
  <si>
    <t>Awadhi</t>
  </si>
  <si>
    <t>aym</t>
  </si>
  <si>
    <t>Aymara Macro</t>
  </si>
  <si>
    <t>aze</t>
  </si>
  <si>
    <t>Azerbaijani Macro</t>
  </si>
  <si>
    <t>bak</t>
  </si>
  <si>
    <t>Bashkort</t>
  </si>
  <si>
    <t>bal</t>
  </si>
  <si>
    <t>Balochi Macro</t>
  </si>
  <si>
    <t>bam</t>
  </si>
  <si>
    <t>Bamanankan</t>
  </si>
  <si>
    <t>ban</t>
  </si>
  <si>
    <t>Bali</t>
  </si>
  <si>
    <t>bar</t>
  </si>
  <si>
    <t>Bavarian</t>
  </si>
  <si>
    <t>bba</t>
  </si>
  <si>
    <t>Baatonum</t>
  </si>
  <si>
    <t>bbc</t>
  </si>
  <si>
    <t>Batak Toba</t>
  </si>
  <si>
    <t>bci</t>
  </si>
  <si>
    <t>Baoulé</t>
  </si>
  <si>
    <t>bej</t>
  </si>
  <si>
    <t>Bedawiyet</t>
  </si>
  <si>
    <t>bel</t>
  </si>
  <si>
    <t>Belarusian</t>
  </si>
  <si>
    <t>bem</t>
  </si>
  <si>
    <t>Bemba</t>
  </si>
  <si>
    <t>ben</t>
  </si>
  <si>
    <t>Bengali</t>
  </si>
  <si>
    <t>bew</t>
  </si>
  <si>
    <t>Betawi</t>
  </si>
  <si>
    <t>bfy</t>
  </si>
  <si>
    <t>Bagheli</t>
  </si>
  <si>
    <t>bgc</t>
  </si>
  <si>
    <t>Haryanvi</t>
  </si>
  <si>
    <t>bhb</t>
  </si>
  <si>
    <t>Bhili</t>
  </si>
  <si>
    <t>bho</t>
  </si>
  <si>
    <t>Bhojpuri</t>
  </si>
  <si>
    <t>bik</t>
  </si>
  <si>
    <t>Bikol Macro</t>
  </si>
  <si>
    <t>bin</t>
  </si>
  <si>
    <t>Edo</t>
  </si>
  <si>
    <t>bjj</t>
  </si>
  <si>
    <t>Kanauji</t>
  </si>
  <si>
    <t>bns</t>
  </si>
  <si>
    <t>Bundeli</t>
  </si>
  <si>
    <t>bod</t>
  </si>
  <si>
    <t>Tibetan, Central</t>
  </si>
  <si>
    <t>bom</t>
  </si>
  <si>
    <t>Berom</t>
  </si>
  <si>
    <t>bqi</t>
  </si>
  <si>
    <t>Bakhtiâri</t>
  </si>
  <si>
    <t>bra</t>
  </si>
  <si>
    <t>Braj Bhasha</t>
  </si>
  <si>
    <t>brh</t>
  </si>
  <si>
    <t>Brahui</t>
  </si>
  <si>
    <t>brx</t>
  </si>
  <si>
    <t>Boro</t>
  </si>
  <si>
    <t>btd</t>
  </si>
  <si>
    <t>Batak Dairi</t>
  </si>
  <si>
    <t>btm</t>
  </si>
  <si>
    <t>Batak Mandailing</t>
  </si>
  <si>
    <t>bts</t>
  </si>
  <si>
    <t>Batak Simalungun</t>
  </si>
  <si>
    <t>bug</t>
  </si>
  <si>
    <t>Bugis</t>
  </si>
  <si>
    <t>bul</t>
  </si>
  <si>
    <t>Bulgarian</t>
  </si>
  <si>
    <t>cat</t>
  </si>
  <si>
    <t>Catalan</t>
  </si>
  <si>
    <t>cce</t>
  </si>
  <si>
    <t>Chopi</t>
  </si>
  <si>
    <t>ceb</t>
  </si>
  <si>
    <t>Cebuano</t>
  </si>
  <si>
    <t>ces</t>
  </si>
  <si>
    <t>Czech</t>
  </si>
  <si>
    <t>cgg</t>
  </si>
  <si>
    <t>Chiga</t>
  </si>
  <si>
    <t>che</t>
  </si>
  <si>
    <t>Chechen</t>
  </si>
  <si>
    <t>chv</t>
  </si>
  <si>
    <t>Chuvash</t>
  </si>
  <si>
    <t>cjk</t>
  </si>
  <si>
    <t>Chokwe</t>
  </si>
  <si>
    <t>csl</t>
  </si>
  <si>
    <t>Chinese Sign Language</t>
  </si>
  <si>
    <t>ctg</t>
  </si>
  <si>
    <t>Chittagonian</t>
  </si>
  <si>
    <t>dag</t>
  </si>
  <si>
    <t>Dagbani</t>
  </si>
  <si>
    <t>dan</t>
  </si>
  <si>
    <t>Danish</t>
  </si>
  <si>
    <t>dcc</t>
  </si>
  <si>
    <t>Deccan</t>
  </si>
  <si>
    <t>deu</t>
  </si>
  <si>
    <t>German, Standard</t>
  </si>
  <si>
    <t>din</t>
  </si>
  <si>
    <t>Dinka Macro</t>
  </si>
  <si>
    <t>dje</t>
  </si>
  <si>
    <t>Zarma</t>
  </si>
  <si>
    <t>dnj</t>
  </si>
  <si>
    <t>Dan</t>
  </si>
  <si>
    <t>doi</t>
  </si>
  <si>
    <t>Dogri Macro</t>
  </si>
  <si>
    <t>drs</t>
  </si>
  <si>
    <t>Gedeo</t>
  </si>
  <si>
    <t>dyu</t>
  </si>
  <si>
    <t>Jula</t>
  </si>
  <si>
    <t>ell</t>
  </si>
  <si>
    <t>Greek</t>
  </si>
  <si>
    <t>eng</t>
  </si>
  <si>
    <t>English</t>
  </si>
  <si>
    <t>est</t>
  </si>
  <si>
    <t>Estonian Macro</t>
  </si>
  <si>
    <t>ewe</t>
  </si>
  <si>
    <t>Éwé</t>
  </si>
  <si>
    <t>fan</t>
  </si>
  <si>
    <t>Fang</t>
  </si>
  <si>
    <t>fas</t>
  </si>
  <si>
    <t>Persian Macro</t>
  </si>
  <si>
    <t>fin</t>
  </si>
  <si>
    <t>Finnish</t>
  </si>
  <si>
    <t>fon</t>
  </si>
  <si>
    <t>Fon</t>
  </si>
  <si>
    <t>fra</t>
  </si>
  <si>
    <t>French</t>
  </si>
  <si>
    <t>ful</t>
  </si>
  <si>
    <t>Fulfulde Macro</t>
  </si>
  <si>
    <t>gbm</t>
  </si>
  <si>
    <t>Garhwali</t>
  </si>
  <si>
    <t>gbr</t>
  </si>
  <si>
    <t>Gbagyi</t>
  </si>
  <si>
    <t>gdx</t>
  </si>
  <si>
    <t>Godwari</t>
  </si>
  <si>
    <t>glg</t>
  </si>
  <si>
    <t>Galician</t>
  </si>
  <si>
    <t>glk</t>
  </si>
  <si>
    <t>Gilaki</t>
  </si>
  <si>
    <t>gmv</t>
  </si>
  <si>
    <t>Gamo</t>
  </si>
  <si>
    <t>gog</t>
  </si>
  <si>
    <t>Gogo</t>
  </si>
  <si>
    <t>gon</t>
  </si>
  <si>
    <t>Gondi Macro</t>
  </si>
  <si>
    <t>grn</t>
  </si>
  <si>
    <t>Guaraní Macro</t>
  </si>
  <si>
    <t>grt</t>
  </si>
  <si>
    <t>Garo</t>
  </si>
  <si>
    <t>gsw</t>
  </si>
  <si>
    <t>German, Swiss</t>
  </si>
  <si>
    <t>guj</t>
  </si>
  <si>
    <t>Gujarati</t>
  </si>
  <si>
    <t>guw</t>
  </si>
  <si>
    <t>Gun</t>
  </si>
  <si>
    <t>gux</t>
  </si>
  <si>
    <t>Gourmanchéma</t>
  </si>
  <si>
    <t>guz</t>
  </si>
  <si>
    <t>Ekegusii</t>
  </si>
  <si>
    <t>haq</t>
  </si>
  <si>
    <t>Ha</t>
  </si>
  <si>
    <t>hat</t>
  </si>
  <si>
    <t>Haitian Creole</t>
  </si>
  <si>
    <t>hau</t>
  </si>
  <si>
    <t>Hausa</t>
  </si>
  <si>
    <t>hay</t>
  </si>
  <si>
    <t>Haya</t>
  </si>
  <si>
    <t>haz</t>
  </si>
  <si>
    <t>Hazaragi</t>
  </si>
  <si>
    <t>hbs</t>
  </si>
  <si>
    <t>Serbo-Croatian Macro</t>
  </si>
  <si>
    <t>hdy</t>
  </si>
  <si>
    <t>Hadiyya</t>
  </si>
  <si>
    <t>heb</t>
  </si>
  <si>
    <t>Hebrew</t>
  </si>
  <si>
    <t>heh</t>
  </si>
  <si>
    <t>Hehe</t>
  </si>
  <si>
    <t>hil</t>
  </si>
  <si>
    <t>Hiligaynon</t>
  </si>
  <si>
    <t>hin</t>
  </si>
  <si>
    <t>Hindi</t>
  </si>
  <si>
    <t>hmn</t>
  </si>
  <si>
    <t>Hmong Macro</t>
  </si>
  <si>
    <t>hne</t>
  </si>
  <si>
    <t>Chhattisgarhi</t>
  </si>
  <si>
    <t>hoc</t>
  </si>
  <si>
    <t>Ho</t>
  </si>
  <si>
    <t>hrx</t>
  </si>
  <si>
    <t>Hunsrik</t>
  </si>
  <si>
    <t>hun</t>
  </si>
  <si>
    <t>Hungarian</t>
  </si>
  <si>
    <t>hye</t>
  </si>
  <si>
    <t>Armenian</t>
  </si>
  <si>
    <t>hyw</t>
  </si>
  <si>
    <t>Armenian, Western</t>
  </si>
  <si>
    <t>ibb</t>
  </si>
  <si>
    <t>Ibibio</t>
  </si>
  <si>
    <t>ibo</t>
  </si>
  <si>
    <t>Igbo</t>
  </si>
  <si>
    <t>igb</t>
  </si>
  <si>
    <t>Ebira</t>
  </si>
  <si>
    <t>igl</t>
  </si>
  <si>
    <t>Igala</t>
  </si>
  <si>
    <t>iii</t>
  </si>
  <si>
    <t>Nuosu</t>
  </si>
  <si>
    <t>ijc</t>
  </si>
  <si>
    <t>Izon</t>
  </si>
  <si>
    <t>ilo</t>
  </si>
  <si>
    <t>Ilocano</t>
  </si>
  <si>
    <t>ins</t>
  </si>
  <si>
    <t>Indian Sign Language</t>
  </si>
  <si>
    <t>ita</t>
  </si>
  <si>
    <t>Italian</t>
  </si>
  <si>
    <t>jam</t>
  </si>
  <si>
    <t>Jamaican English Creole</t>
  </si>
  <si>
    <t>jav</t>
  </si>
  <si>
    <t>Javanese</t>
  </si>
  <si>
    <t>jpn</t>
  </si>
  <si>
    <t>Japanese</t>
  </si>
  <si>
    <t>kab</t>
  </si>
  <si>
    <t>Amazigh</t>
  </si>
  <si>
    <t>kam</t>
  </si>
  <si>
    <t>Kamba</t>
  </si>
  <si>
    <t>kan</t>
  </si>
  <si>
    <t>Kannada</t>
  </si>
  <si>
    <t>kas</t>
  </si>
  <si>
    <t>Kashmiri</t>
  </si>
  <si>
    <t>kat</t>
  </si>
  <si>
    <t>Georgian</t>
  </si>
  <si>
    <t>kau</t>
  </si>
  <si>
    <t>Kanuri Macro</t>
  </si>
  <si>
    <t>kaz</t>
  </si>
  <si>
    <t>Kazakh</t>
  </si>
  <si>
    <t>kbd</t>
  </si>
  <si>
    <t>Kabardian</t>
  </si>
  <si>
    <t>kbr</t>
  </si>
  <si>
    <t>Kafa</t>
  </si>
  <si>
    <t>kde</t>
  </si>
  <si>
    <t>Makonde</t>
  </si>
  <si>
    <t>kea</t>
  </si>
  <si>
    <t>Kabuverdianu</t>
  </si>
  <si>
    <t>kek</t>
  </si>
  <si>
    <t>Q’eqchi’</t>
  </si>
  <si>
    <t>kfr</t>
  </si>
  <si>
    <t>Kacchi</t>
  </si>
  <si>
    <t>kfy</t>
  </si>
  <si>
    <t>Kumaoni</t>
  </si>
  <si>
    <t>kha</t>
  </si>
  <si>
    <t>Khasi</t>
  </si>
  <si>
    <t>khg</t>
  </si>
  <si>
    <t>Tibetan, Khams</t>
  </si>
  <si>
    <t>khm</t>
  </si>
  <si>
    <t>Khmer</t>
  </si>
  <si>
    <t>kik</t>
  </si>
  <si>
    <t>Gikuyu</t>
  </si>
  <si>
    <t>kin</t>
  </si>
  <si>
    <t>Kinyarwanda</t>
  </si>
  <si>
    <t>kir</t>
  </si>
  <si>
    <t>Kyrgyz</t>
  </si>
  <si>
    <t>kjp</t>
  </si>
  <si>
    <t>Karen, Pwo Eastern</t>
  </si>
  <si>
    <t>kln</t>
  </si>
  <si>
    <t>Kalenjin macro</t>
  </si>
  <si>
    <t>kmb</t>
  </si>
  <si>
    <t>Kimbundu</t>
  </si>
  <si>
    <t>kok</t>
  </si>
  <si>
    <t>Konkani Macro</t>
  </si>
  <si>
    <t>kon</t>
  </si>
  <si>
    <t>Kongo Macro</t>
  </si>
  <si>
    <t>kor</t>
  </si>
  <si>
    <t>Korean</t>
  </si>
  <si>
    <t>kpe</t>
  </si>
  <si>
    <t>Kpelle Macro</t>
  </si>
  <si>
    <t>kru</t>
  </si>
  <si>
    <t>Kurux</t>
  </si>
  <si>
    <t>ksw</t>
  </si>
  <si>
    <t>Karen, S’gaw</t>
  </si>
  <si>
    <t>ktu</t>
  </si>
  <si>
    <t>Kituba</t>
  </si>
  <si>
    <t>kua</t>
  </si>
  <si>
    <t>Oshiwambo</t>
  </si>
  <si>
    <t>kur</t>
  </si>
  <si>
    <t>Kurdish Macro</t>
  </si>
  <si>
    <t>kxm</t>
  </si>
  <si>
    <t>Khmer, Northern</t>
  </si>
  <si>
    <t>lah</t>
  </si>
  <si>
    <t>Lahnda Macro</t>
  </si>
  <si>
    <t>laj</t>
  </si>
  <si>
    <t>Lango</t>
  </si>
  <si>
    <t>lao</t>
  </si>
  <si>
    <t>Lao</t>
  </si>
  <si>
    <t>lav</t>
  </si>
  <si>
    <t>Latvian Macro</t>
  </si>
  <si>
    <t>lgg</t>
  </si>
  <si>
    <t>Lugbara</t>
  </si>
  <si>
    <t>lim</t>
  </si>
  <si>
    <t>Limburgish</t>
  </si>
  <si>
    <t>lin</t>
  </si>
  <si>
    <t>Lingala</t>
  </si>
  <si>
    <t>lit</t>
  </si>
  <si>
    <t>Lithuanian</t>
  </si>
  <si>
    <t>lki</t>
  </si>
  <si>
    <t>Laki</t>
  </si>
  <si>
    <t>lmn</t>
  </si>
  <si>
    <t>Lambadi</t>
  </si>
  <si>
    <t>lmo</t>
  </si>
  <si>
    <t>Lombard</t>
  </si>
  <si>
    <t>lon</t>
  </si>
  <si>
    <t>Lomwe, Malawi</t>
  </si>
  <si>
    <t>lrc</t>
  </si>
  <si>
    <t>Luri, Northern</t>
  </si>
  <si>
    <t>lua</t>
  </si>
  <si>
    <t>Luba-Kasai</t>
  </si>
  <si>
    <t>lub</t>
  </si>
  <si>
    <t>Luba-Katanga</t>
  </si>
  <si>
    <t>lug</t>
  </si>
  <si>
    <t>Ganda</t>
  </si>
  <si>
    <t>luo</t>
  </si>
  <si>
    <t>Dholuo</t>
  </si>
  <si>
    <t>luy</t>
  </si>
  <si>
    <t>Luyia Macro</t>
  </si>
  <si>
    <t>luz</t>
  </si>
  <si>
    <t>Luri, Southern</t>
  </si>
  <si>
    <t>mad</t>
  </si>
  <si>
    <t>Madura</t>
  </si>
  <si>
    <t>mag</t>
  </si>
  <si>
    <t>Magahi</t>
  </si>
  <si>
    <t>mai</t>
  </si>
  <si>
    <t>Maithili</t>
  </si>
  <si>
    <t>mak</t>
  </si>
  <si>
    <t>Makasar</t>
  </si>
  <si>
    <t>mal</t>
  </si>
  <si>
    <t>Malayalam</t>
  </si>
  <si>
    <t>man</t>
  </si>
  <si>
    <t>Mandingo Macro</t>
  </si>
  <si>
    <t>mar</t>
  </si>
  <si>
    <t>Marathi</t>
  </si>
  <si>
    <t>mas</t>
  </si>
  <si>
    <t>Maasai</t>
  </si>
  <si>
    <t>mdh</t>
  </si>
  <si>
    <t>Maguindanaon</t>
  </si>
  <si>
    <t>men</t>
  </si>
  <si>
    <t>Mende</t>
  </si>
  <si>
    <t>mer</t>
  </si>
  <si>
    <t>Kimîîru</t>
  </si>
  <si>
    <t>mey</t>
  </si>
  <si>
    <t>Hassaniyya</t>
  </si>
  <si>
    <t>mfe</t>
  </si>
  <si>
    <t>Morisyen</t>
  </si>
  <si>
    <t>mgh</t>
  </si>
  <si>
    <t>Makhuwa-Meetto</t>
  </si>
  <si>
    <t>mkd</t>
  </si>
  <si>
    <t>Macedonian</t>
  </si>
  <si>
    <t>mkw</t>
  </si>
  <si>
    <t>mlg</t>
  </si>
  <si>
    <t>Malagasy Macro</t>
  </si>
  <si>
    <t>mni</t>
  </si>
  <si>
    <t>Meitei</t>
  </si>
  <si>
    <t>mon</t>
  </si>
  <si>
    <t>Mongolian Macro</t>
  </si>
  <si>
    <t>mos</t>
  </si>
  <si>
    <t>Mòoré</t>
  </si>
  <si>
    <t>msa</t>
  </si>
  <si>
    <t>Malay Macro</t>
  </si>
  <si>
    <t>mtq</t>
  </si>
  <si>
    <t>Muong</t>
  </si>
  <si>
    <t>mwr</t>
  </si>
  <si>
    <t>Marwari Macro</t>
  </si>
  <si>
    <t>mya</t>
  </si>
  <si>
    <t>Burmese</t>
  </si>
  <si>
    <t>myx</t>
  </si>
  <si>
    <t>Masaaba</t>
  </si>
  <si>
    <t>mzn</t>
  </si>
  <si>
    <t>Mazandarani</t>
  </si>
  <si>
    <t>nap</t>
  </si>
  <si>
    <t>Napoletano-Calabrese</t>
  </si>
  <si>
    <t>nbl</t>
  </si>
  <si>
    <t>Ndebele</t>
  </si>
  <si>
    <t>ndc</t>
  </si>
  <si>
    <t>Ndau</t>
  </si>
  <si>
    <t>nde</t>
  </si>
  <si>
    <t>nep</t>
  </si>
  <si>
    <t>Nepali Macro</t>
  </si>
  <si>
    <t>nga</t>
  </si>
  <si>
    <t>Ngbaka</t>
  </si>
  <si>
    <t>ngl</t>
  </si>
  <si>
    <t>Lomwe</t>
  </si>
  <si>
    <t>nld</t>
  </si>
  <si>
    <t>Dutch</t>
  </si>
  <si>
    <t>nod</t>
  </si>
  <si>
    <t>Thai, Northern</t>
  </si>
  <si>
    <t>noe</t>
  </si>
  <si>
    <t>Nimadi</t>
  </si>
  <si>
    <t>nor</t>
  </si>
  <si>
    <t>Norwegian</t>
  </si>
  <si>
    <t>nso</t>
  </si>
  <si>
    <t>Sotho, Northern</t>
  </si>
  <si>
    <t>nup</t>
  </si>
  <si>
    <t>Nupe-Nupe-Tako</t>
  </si>
  <si>
    <t>nus</t>
  </si>
  <si>
    <t>Nuer</t>
  </si>
  <si>
    <t>nya</t>
  </si>
  <si>
    <t>Chichewa</t>
  </si>
  <si>
    <t>nyf</t>
  </si>
  <si>
    <t>Kigiryama</t>
  </si>
  <si>
    <t>nym</t>
  </si>
  <si>
    <t>Nyamwezi</t>
  </si>
  <si>
    <t>nyn</t>
  </si>
  <si>
    <t>Nyankore</t>
  </si>
  <si>
    <t>nyy</t>
  </si>
  <si>
    <t>Nyakyusa-Ngonde</t>
  </si>
  <si>
    <t>odk</t>
  </si>
  <si>
    <t>Oadki</t>
  </si>
  <si>
    <t>ori</t>
  </si>
  <si>
    <t>Oriya Macro</t>
  </si>
  <si>
    <t>orm</t>
  </si>
  <si>
    <t>Oromo Macro</t>
  </si>
  <si>
    <t>pag</t>
  </si>
  <si>
    <t>Pangasinan</t>
  </si>
  <si>
    <t>pam</t>
  </si>
  <si>
    <t>Kapampangan</t>
  </si>
  <si>
    <t>pan</t>
  </si>
  <si>
    <t>Punjabi, Eastern</t>
  </si>
  <si>
    <t>pcc</t>
  </si>
  <si>
    <t>Bouyei</t>
  </si>
  <si>
    <t>pks</t>
  </si>
  <si>
    <t>Pakistan Sign Language</t>
  </si>
  <si>
    <t>pol</t>
  </si>
  <si>
    <t>Polish</t>
  </si>
  <si>
    <t>por</t>
  </si>
  <si>
    <t>Portuguese</t>
  </si>
  <si>
    <t>pus</t>
  </si>
  <si>
    <t>Pashto Macro</t>
  </si>
  <si>
    <t>quc</t>
  </si>
  <si>
    <t>K’iche’</t>
  </si>
  <si>
    <t>que</t>
  </si>
  <si>
    <t>Quechua Macro</t>
  </si>
  <si>
    <t>raj</t>
  </si>
  <si>
    <t>Rajasthani Macro</t>
  </si>
  <si>
    <t>rhg</t>
  </si>
  <si>
    <t>Rohingya</t>
  </si>
  <si>
    <t>rif</t>
  </si>
  <si>
    <t>Tarifit</t>
  </si>
  <si>
    <t>rkt</t>
  </si>
  <si>
    <t>Rangpuri</t>
  </si>
  <si>
    <t>rom</t>
  </si>
  <si>
    <t>Romani Macro</t>
  </si>
  <si>
    <t>ron</t>
  </si>
  <si>
    <t>Romanian</t>
  </si>
  <si>
    <t>run</t>
  </si>
  <si>
    <t>Rundi</t>
  </si>
  <si>
    <t>rus</t>
  </si>
  <si>
    <t>Russian</t>
  </si>
  <si>
    <t>sas</t>
  </si>
  <si>
    <t>Sasak</t>
  </si>
  <si>
    <t>sat</t>
  </si>
  <si>
    <t>Santhali</t>
  </si>
  <si>
    <t>sba</t>
  </si>
  <si>
    <t>Ngambay</t>
  </si>
  <si>
    <t>sck</t>
  </si>
  <si>
    <t>Sadri</t>
  </si>
  <si>
    <t>scn</t>
  </si>
  <si>
    <t>Sicilian</t>
  </si>
  <si>
    <t>seh</t>
  </si>
  <si>
    <t>Sena</t>
  </si>
  <si>
    <t>sgj</t>
  </si>
  <si>
    <t>Surgujia</t>
  </si>
  <si>
    <t>sgw</t>
  </si>
  <si>
    <t>Sebat Bet Gurage</t>
  </si>
  <si>
    <t>shi</t>
  </si>
  <si>
    <t>Tachelhit</t>
  </si>
  <si>
    <t>shn</t>
  </si>
  <si>
    <t>Shan</t>
  </si>
  <si>
    <t>shy</t>
  </si>
  <si>
    <t>Tachawit</t>
  </si>
  <si>
    <t>sid</t>
  </si>
  <si>
    <t>Sidamo</t>
  </si>
  <si>
    <t>sin</t>
  </si>
  <si>
    <t>Sinhala</t>
  </si>
  <si>
    <t>sjp</t>
  </si>
  <si>
    <t>Surjapuri</t>
  </si>
  <si>
    <t>slk</t>
  </si>
  <si>
    <t>Slovak</t>
  </si>
  <si>
    <t>slv</t>
  </si>
  <si>
    <t>Slovene</t>
  </si>
  <si>
    <t>sna</t>
  </si>
  <si>
    <t>Shona</t>
  </si>
  <si>
    <t>snd</t>
  </si>
  <si>
    <t>Sindhi</t>
  </si>
  <si>
    <t>snk</t>
  </si>
  <si>
    <t>Soninke</t>
  </si>
  <si>
    <t>som</t>
  </si>
  <si>
    <t>Somali</t>
  </si>
  <si>
    <t>sot</t>
  </si>
  <si>
    <t>Sotho, Southern</t>
  </si>
  <si>
    <t>sou</t>
  </si>
  <si>
    <t>Thai, Southern</t>
  </si>
  <si>
    <t>spa</t>
  </si>
  <si>
    <t>Spanish</t>
  </si>
  <si>
    <t>sqi</t>
  </si>
  <si>
    <t>Albanian  Macro</t>
  </si>
  <si>
    <t>srd</t>
  </si>
  <si>
    <t>Sardinian Macro</t>
  </si>
  <si>
    <t>srr</t>
  </si>
  <si>
    <t>Serer-Sine</t>
  </si>
  <si>
    <t>ssw</t>
  </si>
  <si>
    <t>Swati</t>
  </si>
  <si>
    <t>suk</t>
  </si>
  <si>
    <t>Sukuma</t>
  </si>
  <si>
    <t>sun</t>
  </si>
  <si>
    <t>Sunda</t>
  </si>
  <si>
    <t>sus</t>
  </si>
  <si>
    <t>Susu</t>
  </si>
  <si>
    <t>swa</t>
  </si>
  <si>
    <t>Swahili Macro</t>
  </si>
  <si>
    <t>swe</t>
  </si>
  <si>
    <t>Swedish</t>
  </si>
  <si>
    <t>sxu</t>
  </si>
  <si>
    <t>Saxon, Upper</t>
  </si>
  <si>
    <t>syl</t>
  </si>
  <si>
    <t>Sylheti</t>
  </si>
  <si>
    <t>taj</t>
  </si>
  <si>
    <t>Tamang, Eastern</t>
  </si>
  <si>
    <t>tam</t>
  </si>
  <si>
    <t>Tamil</t>
  </si>
  <si>
    <t>tat</t>
  </si>
  <si>
    <t>Tatar</t>
  </si>
  <si>
    <t>tcy</t>
  </si>
  <si>
    <t>Tulu</t>
  </si>
  <si>
    <t>tel</t>
  </si>
  <si>
    <t>Telugu</t>
  </si>
  <si>
    <t>tem</t>
  </si>
  <si>
    <t>Themne</t>
  </si>
  <si>
    <t>teo</t>
  </si>
  <si>
    <t>Ateso</t>
  </si>
  <si>
    <t>tgk</t>
  </si>
  <si>
    <t>Tajik</t>
  </si>
  <si>
    <t>tgl</t>
  </si>
  <si>
    <t>Tagalog</t>
  </si>
  <si>
    <t>tha</t>
  </si>
  <si>
    <t>Thai</t>
  </si>
  <si>
    <t>tig</t>
  </si>
  <si>
    <t>Tigré</t>
  </si>
  <si>
    <t>tir</t>
  </si>
  <si>
    <t>Tigrigna</t>
  </si>
  <si>
    <t>tiv</t>
  </si>
  <si>
    <t>Tiv</t>
  </si>
  <si>
    <t>tmh</t>
  </si>
  <si>
    <t>Tamasheq Macro</t>
  </si>
  <si>
    <t>toi</t>
  </si>
  <si>
    <t>Tonga</t>
  </si>
  <si>
    <t>tsc</t>
  </si>
  <si>
    <t>Tswa</t>
  </si>
  <si>
    <t>tsn</t>
  </si>
  <si>
    <t>Setswana</t>
  </si>
  <si>
    <t>tso</t>
  </si>
  <si>
    <t>Tsonga</t>
  </si>
  <si>
    <t>tts</t>
  </si>
  <si>
    <t>Thai, Northeastern</t>
  </si>
  <si>
    <t>tuk</t>
  </si>
  <si>
    <t>Turkmen</t>
  </si>
  <si>
    <t>tum</t>
  </si>
  <si>
    <t>Tumbuka</t>
  </si>
  <si>
    <t>tur</t>
  </si>
  <si>
    <t>Turkish</t>
  </si>
  <si>
    <t>tuv</t>
  </si>
  <si>
    <t>Turkana</t>
  </si>
  <si>
    <t>tyz</t>
  </si>
  <si>
    <t>Tày</t>
  </si>
  <si>
    <t>tzm</t>
  </si>
  <si>
    <t>Tamazight, Central Atlas</t>
  </si>
  <si>
    <t>uig</t>
  </si>
  <si>
    <t>Uyghur</t>
  </si>
  <si>
    <t>ukr</t>
  </si>
  <si>
    <t>Ukrainian</t>
  </si>
  <si>
    <t>umb</t>
  </si>
  <si>
    <t>Umbundu</t>
  </si>
  <si>
    <t>unr</t>
  </si>
  <si>
    <t>Mundari</t>
  </si>
  <si>
    <t>urd</t>
  </si>
  <si>
    <t>Urdu</t>
  </si>
  <si>
    <t>urh</t>
  </si>
  <si>
    <t>Urhobo</t>
  </si>
  <si>
    <t>uzb</t>
  </si>
  <si>
    <t>Uzbek Macro</t>
  </si>
  <si>
    <t>vah</t>
  </si>
  <si>
    <t>Varhadi-Nagpuri</t>
  </si>
  <si>
    <t>vec</t>
  </si>
  <si>
    <t>Venetian</t>
  </si>
  <si>
    <t>ven</t>
  </si>
  <si>
    <t>Venda</t>
  </si>
  <si>
    <t>vie</t>
  </si>
  <si>
    <t>Vietnamese</t>
  </si>
  <si>
    <t>vls</t>
  </si>
  <si>
    <t>West Flemish</t>
  </si>
  <si>
    <t>vmw</t>
  </si>
  <si>
    <t>Makhuwa</t>
  </si>
  <si>
    <t>wal</t>
  </si>
  <si>
    <t>Wolaytta</t>
  </si>
  <si>
    <t>war</t>
  </si>
  <si>
    <t>Waray-Waray</t>
  </si>
  <si>
    <t>wol</t>
  </si>
  <si>
    <t>Wolof</t>
  </si>
  <si>
    <t>xho</t>
  </si>
  <si>
    <t>Xhosa</t>
  </si>
  <si>
    <t>xog</t>
  </si>
  <si>
    <t>Soga</t>
  </si>
  <si>
    <t>yao</t>
  </si>
  <si>
    <t>Yao</t>
  </si>
  <si>
    <t>ymm</t>
  </si>
  <si>
    <t>Maay</t>
  </si>
  <si>
    <t>yor</t>
  </si>
  <si>
    <t>Yoruba</t>
  </si>
  <si>
    <t>zha</t>
  </si>
  <si>
    <t>Zhuang Macro</t>
  </si>
  <si>
    <t>zho</t>
  </si>
  <si>
    <t>Chinese Macro</t>
  </si>
  <si>
    <t>zne</t>
  </si>
  <si>
    <t>Zande</t>
  </si>
  <si>
    <t>zul</t>
  </si>
  <si>
    <t>Zulu</t>
  </si>
  <si>
    <t>zza</t>
  </si>
  <si>
    <t>Dimli Macro</t>
  </si>
  <si>
    <t>2- THE 30 LANGUAGES WITH HIGHER CONTENT VALUES</t>
  </si>
  <si>
    <t>POWER</t>
  </si>
  <si>
    <t>Speakers</t>
  </si>
  <si>
    <t>3-  VIRT.PRES., C.PROD. &amp; INTERNAUTS PLUS REGIONAL ANALYSIS</t>
  </si>
  <si>
    <t>%POP.CONN</t>
  </si>
  <si>
    <t>POP.L1+L2</t>
  </si>
  <si>
    <t>Internauts %</t>
  </si>
  <si>
    <t>Rank</t>
  </si>
  <si>
    <t>CONTENTS</t>
  </si>
  <si>
    <t>REGION</t>
  </si>
  <si>
    <t>Africa</t>
  </si>
  <si>
    <t>Americas</t>
  </si>
  <si>
    <t>Arab world</t>
  </si>
  <si>
    <t>Asia</t>
  </si>
  <si>
    <t>Europe</t>
  </si>
  <si>
    <t>Pacific</t>
  </si>
  <si>
    <t>LANG. FROM &gt;</t>
  </si>
  <si>
    <t>NOT INCL.</t>
  </si>
  <si>
    <t>Contents</t>
  </si>
  <si>
    <t>Virt. Pres.</t>
  </si>
  <si>
    <t>Cont. Prod.</t>
  </si>
  <si>
    <t>%POP. CONN.</t>
  </si>
  <si>
    <t>NUM.LANG</t>
  </si>
  <si>
    <t>3-  VIRT.PRES., C.PROD. &amp; INTERNAUTS SORTED</t>
  </si>
  <si>
    <t>INTERNAUTS</t>
  </si>
  <si>
    <t>SORT</t>
  </si>
  <si>
    <t xml:space="preserve"> SORT</t>
  </si>
  <si>
    <t>UPDATED data 8/2022 for % of persons connected to the Internet per country from WB</t>
  </si>
  <si>
    <t>COMPARE WITH V3c</t>
  </si>
  <si>
    <t xml:space="preserve"> +</t>
  </si>
  <si>
    <t xml:space="preserve"> -</t>
  </si>
  <si>
    <t>Change</t>
  </si>
  <si>
    <t>The distance between close languages seems to get reduced.</t>
  </si>
  <si>
    <t>The main changes from V3 version after updating World Bank figures:</t>
  </si>
  <si>
    <t>More important decrease: Chinese, Japanese, Italian</t>
  </si>
  <si>
    <t>More important increase: Bengali, Portuguese, urdu</t>
  </si>
  <si>
    <t>Logically the remain languages increase while the sum of main languages decrease</t>
  </si>
  <si>
    <t>In terms of conneceted persons low decrease of European languages</t>
  </si>
  <si>
    <t>with low increase of Asian and African languages</t>
  </si>
  <si>
    <t>In terms of contents increase of African languages</t>
  </si>
  <si>
    <t>V3.1</t>
  </si>
  <si>
    <t>See comparisons with V3C below</t>
  </si>
  <si>
    <t>COMPARE</t>
  </si>
  <si>
    <t>V3.c</t>
  </si>
  <si>
    <t>V3.1-V3.c</t>
  </si>
  <si>
    <t>(V3.1-V3.c)/V3.c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</si>
</sst>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0.0000"/>
    <numFmt numFmtId="165" formatCode="0.000"/>
    <numFmt numFmtId="166" formatCode="_ * #,##0_ ;_ * \-#,##0_ ;_ * &quot;-&quot;??_ ;_ @_ "/>
    <numFmt numFmtId="167" formatCode="0.0%"/>
    <numFmt numFmtId="169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3" fontId="4" fillId="0" borderId="0" xfId="0" applyNumberFormat="1" applyFont="1"/>
    <xf numFmtId="43" fontId="4" fillId="0" borderId="0" xfId="1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43" fontId="0" fillId="0" borderId="0" xfId="1" applyFont="1" applyAlignment="1">
      <alignment horizontal="center"/>
    </xf>
    <xf numFmtId="0" fontId="3" fillId="0" borderId="0" xfId="0" applyFont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164" fontId="7" fillId="4" borderId="0" xfId="0" applyNumberFormat="1" applyFont="1" applyFill="1" applyBorder="1" applyAlignment="1">
      <alignment horizontal="center"/>
    </xf>
    <xf numFmtId="164" fontId="7" fillId="5" borderId="0" xfId="0" applyNumberFormat="1" applyFont="1" applyFill="1" applyBorder="1" applyAlignment="1">
      <alignment horizontal="center"/>
    </xf>
    <xf numFmtId="2" fontId="3" fillId="6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0" fillId="7" borderId="0" xfId="0" applyFill="1"/>
    <xf numFmtId="164" fontId="3" fillId="7" borderId="0" xfId="0" applyNumberFormat="1" applyFont="1" applyFill="1" applyAlignment="1">
      <alignment horizontal="center"/>
    </xf>
    <xf numFmtId="10" fontId="3" fillId="7" borderId="0" xfId="2" applyNumberFormat="1" applyFont="1" applyFill="1" applyAlignment="1">
      <alignment horizontal="center"/>
    </xf>
    <xf numFmtId="2" fontId="3" fillId="7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3" fontId="3" fillId="6" borderId="0" xfId="0" applyNumberFormat="1" applyFont="1" applyFill="1"/>
    <xf numFmtId="10" fontId="0" fillId="6" borderId="0" xfId="2" applyNumberFormat="1" applyFont="1" applyFill="1" applyAlignment="1">
      <alignment horizontal="center"/>
    </xf>
    <xf numFmtId="0" fontId="0" fillId="6" borderId="0" xfId="0" applyFont="1" applyFill="1"/>
    <xf numFmtId="10" fontId="0" fillId="6" borderId="0" xfId="2" applyNumberFormat="1" applyFont="1" applyFill="1" applyBorder="1" applyAlignment="1">
      <alignment horizontal="center"/>
    </xf>
    <xf numFmtId="2" fontId="0" fillId="6" borderId="0" xfId="0" applyNumberFormat="1" applyFont="1" applyFill="1" applyBorder="1" applyAlignment="1">
      <alignment horizontal="center"/>
    </xf>
    <xf numFmtId="43" fontId="0" fillId="6" borderId="0" xfId="1" applyFont="1" applyFill="1"/>
    <xf numFmtId="1" fontId="3" fillId="0" borderId="0" xfId="0" applyNumberFormat="1" applyFont="1" applyAlignment="1">
      <alignment horizontal="center"/>
    </xf>
    <xf numFmtId="3" fontId="3" fillId="3" borderId="0" xfId="0" applyNumberFormat="1" applyFont="1" applyFill="1"/>
    <xf numFmtId="10" fontId="0" fillId="8" borderId="0" xfId="2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4" borderId="0" xfId="2" applyNumberFormat="1" applyFon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43" fontId="0" fillId="3" borderId="0" xfId="1" applyFont="1" applyFill="1"/>
    <xf numFmtId="164" fontId="0" fillId="2" borderId="0" xfId="0" applyNumberFormat="1" applyFill="1" applyAlignment="1">
      <alignment horizontal="center"/>
    </xf>
    <xf numFmtId="0" fontId="9" fillId="3" borderId="0" xfId="0" applyFont="1" applyFill="1"/>
    <xf numFmtId="43" fontId="2" fillId="3" borderId="0" xfId="1" applyFont="1" applyFill="1"/>
    <xf numFmtId="0" fontId="3" fillId="3" borderId="0" xfId="0" applyFont="1" applyFill="1"/>
    <xf numFmtId="16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10" fillId="0" borderId="0" xfId="0" applyFont="1"/>
    <xf numFmtId="0" fontId="7" fillId="2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164" fontId="7" fillId="5" borderId="5" xfId="0" applyNumberFormat="1" applyFont="1" applyFill="1" applyBorder="1" applyAlignment="1">
      <alignment horizontal="center"/>
    </xf>
    <xf numFmtId="164" fontId="7" fillId="6" borderId="5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left"/>
    </xf>
    <xf numFmtId="10" fontId="11" fillId="0" borderId="0" xfId="2" applyNumberFormat="1" applyFont="1" applyAlignment="1">
      <alignment horizontal="center"/>
    </xf>
    <xf numFmtId="10" fontId="11" fillId="9" borderId="0" xfId="2" applyNumberFormat="1" applyFont="1" applyFill="1" applyAlignment="1">
      <alignment horizontal="center"/>
    </xf>
    <xf numFmtId="10" fontId="12" fillId="10" borderId="6" xfId="2" applyNumberFormat="1" applyFont="1" applyFill="1" applyBorder="1" applyAlignment="1">
      <alignment horizontal="center"/>
    </xf>
    <xf numFmtId="2" fontId="13" fillId="5" borderId="0" xfId="0" applyNumberFormat="1" applyFont="1" applyFill="1" applyAlignment="1">
      <alignment horizontal="center"/>
    </xf>
    <xf numFmtId="2" fontId="13" fillId="6" borderId="0" xfId="0" applyNumberFormat="1" applyFont="1" applyFill="1" applyAlignment="1">
      <alignment horizontal="center"/>
    </xf>
    <xf numFmtId="10" fontId="12" fillId="11" borderId="6" xfId="2" applyNumberFormat="1" applyFont="1" applyFill="1" applyBorder="1" applyAlignment="1">
      <alignment horizontal="center"/>
    </xf>
    <xf numFmtId="10" fontId="12" fillId="5" borderId="6" xfId="2" applyNumberFormat="1" applyFont="1" applyFill="1" applyBorder="1" applyAlignment="1">
      <alignment horizontal="center"/>
    </xf>
    <xf numFmtId="10" fontId="12" fillId="12" borderId="6" xfId="2" applyNumberFormat="1" applyFont="1" applyFill="1" applyBorder="1" applyAlignment="1">
      <alignment horizontal="center"/>
    </xf>
    <xf numFmtId="10" fontId="12" fillId="13" borderId="6" xfId="2" applyNumberFormat="1" applyFont="1" applyFill="1" applyBorder="1" applyAlignment="1">
      <alignment horizontal="center"/>
    </xf>
    <xf numFmtId="10" fontId="12" fillId="14" borderId="6" xfId="2" applyNumberFormat="1" applyFont="1" applyFill="1" applyBorder="1" applyAlignment="1">
      <alignment horizontal="center"/>
    </xf>
    <xf numFmtId="10" fontId="12" fillId="15" borderId="6" xfId="2" applyNumberFormat="1" applyFont="1" applyFill="1" applyBorder="1" applyAlignment="1">
      <alignment horizontal="center"/>
    </xf>
    <xf numFmtId="10" fontId="12" fillId="8" borderId="6" xfId="2" applyNumberFormat="1" applyFont="1" applyFill="1" applyBorder="1" applyAlignment="1">
      <alignment horizontal="center"/>
    </xf>
    <xf numFmtId="10" fontId="12" fillId="3" borderId="6" xfId="2" applyNumberFormat="1" applyFont="1" applyFill="1" applyBorder="1" applyAlignment="1">
      <alignment horizontal="center"/>
    </xf>
    <xf numFmtId="0" fontId="3" fillId="16" borderId="0" xfId="0" applyFont="1" applyFill="1"/>
    <xf numFmtId="10" fontId="3" fillId="16" borderId="0" xfId="2" applyNumberFormat="1" applyFont="1" applyFill="1" applyAlignment="1">
      <alignment horizontal="center"/>
    </xf>
    <xf numFmtId="164" fontId="3" fillId="16" borderId="0" xfId="0" applyNumberFormat="1" applyFont="1" applyFill="1" applyAlignment="1">
      <alignment horizontal="center"/>
    </xf>
    <xf numFmtId="43" fontId="3" fillId="16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3" fillId="9" borderId="0" xfId="0" applyFont="1" applyFill="1" applyAlignment="1">
      <alignment horizontal="left"/>
    </xf>
    <xf numFmtId="0" fontId="3" fillId="9" borderId="0" xfId="0" applyFont="1" applyFill="1" applyAlignment="1">
      <alignment horizontal="center"/>
    </xf>
    <xf numFmtId="10" fontId="3" fillId="6" borderId="0" xfId="2" applyNumberFormat="1" applyFont="1" applyFill="1" applyAlignment="1">
      <alignment horizontal="center"/>
    </xf>
    <xf numFmtId="43" fontId="3" fillId="6" borderId="0" xfId="1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3" fillId="3" borderId="0" xfId="2" applyNumberFormat="1" applyFont="1" applyFill="1" applyAlignment="1">
      <alignment horizontal="center"/>
    </xf>
    <xf numFmtId="9" fontId="0" fillId="0" borderId="0" xfId="2" applyFont="1" applyAlignment="1">
      <alignment horizontal="center"/>
    </xf>
    <xf numFmtId="166" fontId="0" fillId="0" borderId="0" xfId="1" applyNumberFormat="1" applyFont="1" applyAlignment="1">
      <alignment horizontal="center"/>
    </xf>
    <xf numFmtId="1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3" fillId="14" borderId="0" xfId="0" applyFont="1" applyFill="1" applyAlignment="1">
      <alignment horizontal="center"/>
    </xf>
    <xf numFmtId="43" fontId="3" fillId="14" borderId="0" xfId="1" applyFont="1" applyFill="1" applyAlignment="1">
      <alignment horizontal="center"/>
    </xf>
    <xf numFmtId="167" fontId="0" fillId="17" borderId="0" xfId="2" applyNumberFormat="1" applyFont="1" applyFill="1" applyAlignment="1">
      <alignment horizontal="center"/>
    </xf>
    <xf numFmtId="10" fontId="0" fillId="17" borderId="0" xfId="0" applyNumberFormat="1" applyFill="1" applyAlignment="1">
      <alignment horizontal="center"/>
    </xf>
    <xf numFmtId="10" fontId="0" fillId="17" borderId="0" xfId="2" applyNumberFormat="1" applyFont="1" applyFill="1" applyAlignment="1">
      <alignment horizontal="center"/>
    </xf>
    <xf numFmtId="0" fontId="0" fillId="17" borderId="0" xfId="0" applyFill="1" applyAlignment="1">
      <alignment horizontal="center"/>
    </xf>
    <xf numFmtId="9" fontId="0" fillId="17" borderId="0" xfId="0" applyNumberFormat="1" applyFill="1" applyAlignment="1">
      <alignment horizontal="center"/>
    </xf>
    <xf numFmtId="2" fontId="0" fillId="17" borderId="0" xfId="0" applyNumberFormat="1" applyFill="1" applyAlignment="1">
      <alignment horizontal="center"/>
    </xf>
    <xf numFmtId="1" fontId="0" fillId="17" borderId="0" xfId="0" applyNumberFormat="1" applyFill="1" applyAlignment="1">
      <alignment horizontal="center"/>
    </xf>
    <xf numFmtId="164" fontId="0" fillId="0" borderId="0" xfId="0" applyNumberFormat="1"/>
    <xf numFmtId="0" fontId="0" fillId="9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3" borderId="0" xfId="0" applyFill="1"/>
    <xf numFmtId="0" fontId="0" fillId="9" borderId="0" xfId="0" applyFill="1" applyAlignment="1">
      <alignment horizontal="left"/>
    </xf>
    <xf numFmtId="0" fontId="14" fillId="7" borderId="0" xfId="0" applyFont="1" applyFill="1" applyBorder="1" applyAlignment="1">
      <alignment horizontal="left"/>
    </xf>
    <xf numFmtId="0" fontId="10" fillId="7" borderId="0" xfId="0" applyFont="1" applyFill="1"/>
    <xf numFmtId="10" fontId="0" fillId="0" borderId="0" xfId="0" applyNumberFormat="1"/>
    <xf numFmtId="43" fontId="0" fillId="0" borderId="0" xfId="1" applyFont="1"/>
    <xf numFmtId="0" fontId="10" fillId="7" borderId="0" xfId="0" applyFont="1" applyFill="1" applyAlignment="1">
      <alignment horizontal="left"/>
    </xf>
    <xf numFmtId="165" fontId="0" fillId="17" borderId="0" xfId="0" applyNumberFormat="1" applyFill="1" applyAlignment="1">
      <alignment horizontal="center"/>
    </xf>
    <xf numFmtId="9" fontId="0" fillId="17" borderId="0" xfId="2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10" fontId="0" fillId="7" borderId="0" xfId="0" applyNumberFormat="1" applyFill="1"/>
    <xf numFmtId="10" fontId="15" fillId="0" borderId="0" xfId="0" applyNumberFormat="1" applyFont="1"/>
    <xf numFmtId="10" fontId="16" fillId="0" borderId="0" xfId="0" applyNumberFormat="1" applyFont="1"/>
    <xf numFmtId="43" fontId="17" fillId="0" borderId="0" xfId="1" applyFont="1"/>
    <xf numFmtId="43" fontId="2" fillId="0" borderId="0" xfId="1" applyFont="1"/>
    <xf numFmtId="10" fontId="0" fillId="3" borderId="0" xfId="0" applyNumberFormat="1" applyFill="1"/>
    <xf numFmtId="10" fontId="2" fillId="0" borderId="0" xfId="0" applyNumberFormat="1" applyFont="1"/>
    <xf numFmtId="164" fontId="0" fillId="7" borderId="0" xfId="0" applyNumberFormat="1" applyFill="1" applyAlignment="1">
      <alignment horizontal="left"/>
    </xf>
    <xf numFmtId="10" fontId="2" fillId="17" borderId="0" xfId="2" applyNumberFormat="1" applyFont="1" applyFill="1" applyAlignment="1">
      <alignment horizontal="center"/>
    </xf>
    <xf numFmtId="10" fontId="17" fillId="17" borderId="0" xfId="2" applyNumberFormat="1" applyFont="1" applyFill="1" applyAlignment="1">
      <alignment horizontal="center"/>
    </xf>
    <xf numFmtId="0" fontId="0" fillId="7" borderId="0" xfId="0" applyFill="1" applyAlignment="1">
      <alignment horizontal="left"/>
    </xf>
    <xf numFmtId="0" fontId="18" fillId="7" borderId="0" xfId="0" applyFont="1" applyFill="1"/>
    <xf numFmtId="0" fontId="19" fillId="7" borderId="0" xfId="0" applyFont="1" applyFill="1" applyAlignment="1"/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164" fontId="7" fillId="18" borderId="0" xfId="0" applyNumberFormat="1" applyFont="1" applyFill="1" applyBorder="1" applyAlignment="1">
      <alignment horizontal="center"/>
    </xf>
    <xf numFmtId="164" fontId="3" fillId="18" borderId="0" xfId="0" applyNumberFormat="1" applyFont="1" applyFill="1" applyAlignment="1">
      <alignment horizontal="center"/>
    </xf>
    <xf numFmtId="10" fontId="0" fillId="18" borderId="0" xfId="2" applyNumberFormat="1" applyFont="1" applyFill="1" applyBorder="1" applyAlignment="1">
      <alignment horizontal="center"/>
    </xf>
    <xf numFmtId="169" fontId="0" fillId="19" borderId="0" xfId="0" applyNumberFormat="1" applyFont="1" applyFill="1" applyAlignment="1">
      <alignment horizontal="center"/>
    </xf>
    <xf numFmtId="10" fontId="0" fillId="20" borderId="0" xfId="0" applyNumberFormat="1" applyFont="1" applyFill="1" applyAlignment="1">
      <alignment horizontal="center"/>
    </xf>
    <xf numFmtId="10" fontId="2" fillId="20" borderId="0" xfId="0" applyNumberFormat="1" applyFont="1" applyFill="1" applyAlignment="1">
      <alignment horizontal="center"/>
    </xf>
    <xf numFmtId="10" fontId="20" fillId="20" borderId="0" xfId="0" applyNumberFormat="1" applyFont="1" applyFill="1" applyAlignment="1">
      <alignment horizontal="center"/>
    </xf>
    <xf numFmtId="10" fontId="5" fillId="20" borderId="0" xfId="0" applyNumberFormat="1" applyFont="1" applyFill="1" applyAlignment="1">
      <alignment horizontal="center"/>
    </xf>
    <xf numFmtId="10" fontId="21" fillId="20" borderId="0" xfId="0" applyNumberFormat="1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sV3.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347">
          <cell r="M347">
            <v>0.2029108679129395</v>
          </cell>
          <cell r="N347">
            <v>1.3783886630647448</v>
          </cell>
          <cell r="O347">
            <v>1.0989574736549244</v>
          </cell>
        </row>
        <row r="348">
          <cell r="M348">
            <v>0.19863512881510859</v>
          </cell>
          <cell r="N348">
            <v>1.5266910321264313</v>
          </cell>
          <cell r="O348">
            <v>1.3394958714502014</v>
          </cell>
        </row>
        <row r="349">
          <cell r="M349">
            <v>8.090779017047009E-2</v>
          </cell>
          <cell r="N349">
            <v>1.5442115838548229</v>
          </cell>
          <cell r="O349">
            <v>1.191993302890715</v>
          </cell>
        </row>
        <row r="350">
          <cell r="M350">
            <v>3.8779127827746888E-2</v>
          </cell>
          <cell r="N350">
            <v>1.5572292389342202</v>
          </cell>
          <cell r="O350">
            <v>1.1032754052320837</v>
          </cell>
        </row>
        <row r="351">
          <cell r="M351">
            <v>3.5989605720665938E-2</v>
          </cell>
          <cell r="N351">
            <v>0.62102153970258023</v>
          </cell>
          <cell r="O351">
            <v>0.85859932879545564</v>
          </cell>
        </row>
        <row r="352">
          <cell r="M352">
            <v>3.4575067214108038E-2</v>
          </cell>
          <cell r="N352">
            <v>1.3419915837797918</v>
          </cell>
          <cell r="O352">
            <v>1.1606820900693426</v>
          </cell>
        </row>
        <row r="353">
          <cell r="M353">
            <v>3.2014804825701459E-2</v>
          </cell>
          <cell r="N353">
            <v>1.2875329777551801</v>
          </cell>
          <cell r="O353">
            <v>1.0707872566239263</v>
          </cell>
        </row>
        <row r="354">
          <cell r="M354">
            <v>3.1593458910243892E-2</v>
          </cell>
          <cell r="N354">
            <v>0.89391280606785606</v>
          </cell>
          <cell r="O354">
            <v>0.79498886756111309</v>
          </cell>
        </row>
        <row r="355">
          <cell r="M355">
            <v>2.6974573352973735E-2</v>
          </cell>
          <cell r="N355">
            <v>2.2116312934400773</v>
          </cell>
          <cell r="O355">
            <v>1.3587147885471569</v>
          </cell>
        </row>
        <row r="356">
          <cell r="M356">
            <v>2.4251886773115395E-2</v>
          </cell>
          <cell r="N356">
            <v>1.8615121308595208</v>
          </cell>
          <cell r="O356">
            <v>1.1880026677851274</v>
          </cell>
        </row>
        <row r="357">
          <cell r="M357">
            <v>1.9909048592578454E-2</v>
          </cell>
          <cell r="N357">
            <v>0.84282901655226727</v>
          </cell>
          <cell r="O357">
            <v>0.84253600231138748</v>
          </cell>
        </row>
        <row r="358">
          <cell r="M358">
            <v>1.1695529408230376E-2</v>
          </cell>
          <cell r="N358">
            <v>1.3755342375115192</v>
          </cell>
          <cell r="O358">
            <v>1.0029489701518606</v>
          </cell>
        </row>
        <row r="359">
          <cell r="M359">
            <v>1.0240061976567795E-2</v>
          </cell>
          <cell r="N359">
            <v>1.563354989965805</v>
          </cell>
          <cell r="O359">
            <v>1.1732559030350664</v>
          </cell>
        </row>
        <row r="360">
          <cell r="M360">
            <v>9.9745702491361721E-3</v>
          </cell>
          <cell r="N360">
            <v>1.2678305311741933</v>
          </cell>
          <cell r="O360">
            <v>1.1073073001107581</v>
          </cell>
        </row>
        <row r="361">
          <cell r="M361">
            <v>8.9515207435394411E-3</v>
          </cell>
          <cell r="N361">
            <v>1.1091373877807693</v>
          </cell>
          <cell r="O361">
            <v>0.8314373922492948</v>
          </cell>
        </row>
        <row r="362">
          <cell r="M362">
            <v>8.8328675115566697E-3</v>
          </cell>
          <cell r="N362">
            <v>1.191062177380783</v>
          </cell>
          <cell r="O362">
            <v>0.95524468004542307</v>
          </cell>
        </row>
        <row r="363">
          <cell r="M363">
            <v>8.5545054341562479E-3</v>
          </cell>
          <cell r="N363">
            <v>0.33117154531639159</v>
          </cell>
          <cell r="O363">
            <v>0.76777750140217982</v>
          </cell>
        </row>
        <row r="364">
          <cell r="M364">
            <v>6.6175359114095779E-3</v>
          </cell>
          <cell r="N364">
            <v>1.1293502749247326</v>
          </cell>
          <cell r="O364">
            <v>0.82451013286701957</v>
          </cell>
        </row>
        <row r="365">
          <cell r="M365">
            <v>6.5230317953800104E-3</v>
          </cell>
          <cell r="N365">
            <v>0.29380196011154258</v>
          </cell>
          <cell r="O365">
            <v>0.68575296418751075</v>
          </cell>
        </row>
        <row r="366">
          <cell r="M366">
            <v>6.3319870907418254E-3</v>
          </cell>
          <cell r="N366">
            <v>1.614255603418618</v>
          </cell>
          <cell r="O366">
            <v>1.0548058213472726</v>
          </cell>
        </row>
        <row r="367">
          <cell r="M367">
            <v>5.4856680328993022E-3</v>
          </cell>
          <cell r="N367">
            <v>0.57338458444422669</v>
          </cell>
          <cell r="O367">
            <v>0.7946789880690952</v>
          </cell>
        </row>
        <row r="368">
          <cell r="M368">
            <v>5.3028485401967777E-3</v>
          </cell>
          <cell r="N368">
            <v>0.57486963490115284</v>
          </cell>
          <cell r="O368">
            <v>0.78470168152805109</v>
          </cell>
        </row>
        <row r="369">
          <cell r="M369">
            <v>4.8875637472279073E-3</v>
          </cell>
          <cell r="N369">
            <v>0.59262762981332318</v>
          </cell>
          <cell r="O369">
            <v>0.80011742156631371</v>
          </cell>
        </row>
        <row r="370">
          <cell r="M370">
            <v>4.444289400434745E-3</v>
          </cell>
          <cell r="N370">
            <v>0.67445148024848112</v>
          </cell>
          <cell r="O370">
            <v>0.71391163843160055</v>
          </cell>
        </row>
        <row r="371">
          <cell r="M371">
            <v>4.1515573026625029E-3</v>
          </cell>
          <cell r="N371">
            <v>1.7642606148028601</v>
          </cell>
          <cell r="O371">
            <v>1.1015815114453671</v>
          </cell>
        </row>
        <row r="372">
          <cell r="M372">
            <v>3.5622594099883704E-3</v>
          </cell>
          <cell r="N372">
            <v>1.112541497279621</v>
          </cell>
          <cell r="O372">
            <v>0.89147055026024558</v>
          </cell>
        </row>
        <row r="373">
          <cell r="M373">
            <v>3.4604568249133561E-3</v>
          </cell>
          <cell r="N373">
            <v>0.57895076414781221</v>
          </cell>
          <cell r="O373">
            <v>0.79441169452502081</v>
          </cell>
        </row>
        <row r="374">
          <cell r="M374">
            <v>3.1859677301005543E-3</v>
          </cell>
          <cell r="N374">
            <v>0.56292068596353506</v>
          </cell>
          <cell r="O374">
            <v>0.77916342555922147</v>
          </cell>
        </row>
        <row r="375">
          <cell r="M375">
            <v>3.059987518555198E-3</v>
          </cell>
          <cell r="N375">
            <v>1.3226554935363919</v>
          </cell>
          <cell r="O375">
            <v>0.94591181433106153</v>
          </cell>
        </row>
        <row r="376">
          <cell r="M376">
            <v>2.9048818424418578E-3</v>
          </cell>
          <cell r="N376">
            <v>1.2614755228715937</v>
          </cell>
          <cell r="O376">
            <v>0.880409013791697</v>
          </cell>
        </row>
        <row r="377">
          <cell r="M377">
            <v>0.15529154941420942</v>
          </cell>
        </row>
        <row r="716">
          <cell r="L716">
            <v>0.29767302003609614</v>
          </cell>
          <cell r="M716">
            <v>0.56718305909067435</v>
          </cell>
          <cell r="N716">
            <v>0.63988269517802443</v>
          </cell>
          <cell r="O716">
            <v>0.49338360954038785</v>
          </cell>
          <cell r="P716">
            <v>0.82601228737586541</v>
          </cell>
          <cell r="R716">
            <v>0.47058338497317315</v>
          </cell>
          <cell r="S716">
            <v>0.56907073683080855</v>
          </cell>
        </row>
        <row r="717">
          <cell r="L717">
            <v>3.0324758858497648E-2</v>
          </cell>
          <cell r="M717">
            <v>2.3723595302687435E-3</v>
          </cell>
          <cell r="N717">
            <v>3.1593458910243892E-2</v>
          </cell>
          <cell r="O717">
            <v>0.43318100170284618</v>
          </cell>
          <cell r="P717">
            <v>0.46486587618577335</v>
          </cell>
          <cell r="R717">
            <v>3.7662544812370122E-2</v>
          </cell>
          <cell r="S717">
            <v>0.99999999999999989</v>
          </cell>
        </row>
        <row r="718">
          <cell r="L718">
            <v>0.32940033637083554</v>
          </cell>
          <cell r="M718">
            <v>0.7682907941890873</v>
          </cell>
          <cell r="N718">
            <v>0.89391280606785606</v>
          </cell>
          <cell r="O718">
            <v>0.89525362411665066</v>
          </cell>
          <cell r="P718">
            <v>1.5058081769377933</v>
          </cell>
          <cell r="R718">
            <v>0.48957175504548989</v>
          </cell>
          <cell r="S718">
            <v>0.99999999999999989</v>
          </cell>
        </row>
        <row r="719">
          <cell r="L719">
            <v>0.58783139186825339</v>
          </cell>
          <cell r="M719">
            <v>0.75284243739159762</v>
          </cell>
          <cell r="N719">
            <v>0.79498886756111309</v>
          </cell>
          <cell r="O719">
            <v>0.94958997482652763</v>
          </cell>
          <cell r="P719">
            <v>1.2051648640732457</v>
          </cell>
          <cell r="R719">
            <v>0.59203314071781654</v>
          </cell>
          <cell r="S719">
            <v>0.99999999999999989</v>
          </cell>
        </row>
        <row r="720">
          <cell r="L720">
            <v>9.2060497547149872E-2</v>
          </cell>
          <cell r="M720">
            <v>3.087840630412229E-3</v>
          </cell>
          <cell r="N720">
            <v>3.534288657214478E-2</v>
          </cell>
          <cell r="O720">
            <v>0.48386400237169341</v>
          </cell>
          <cell r="P720">
            <v>0.3087152024443931</v>
          </cell>
          <cell r="R720">
            <v>7.6929570434206535E-2</v>
          </cell>
          <cell r="S720">
            <v>1</v>
          </cell>
        </row>
        <row r="721">
          <cell r="L721">
            <v>5.1587511789935384E-2</v>
          </cell>
          <cell r="M721">
            <v>3.151203243122624E-3</v>
          </cell>
          <cell r="N721">
            <v>3.9740756379604537E-2</v>
          </cell>
          <cell r="O721">
            <v>0.45617689022251973</v>
          </cell>
          <cell r="P721">
            <v>0.38572803609176615</v>
          </cell>
          <cell r="R721">
            <v>6.361560227305145E-2</v>
          </cell>
          <cell r="S721">
            <v>0.99999999999999978</v>
          </cell>
        </row>
        <row r="722">
          <cell r="L722">
            <v>138</v>
          </cell>
          <cell r="M722">
            <v>8</v>
          </cell>
          <cell r="N722">
            <v>1</v>
          </cell>
          <cell r="O722">
            <v>135</v>
          </cell>
          <cell r="P722">
            <v>47</v>
          </cell>
          <cell r="Q722">
            <v>0</v>
          </cell>
          <cell r="S722">
            <v>329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F590F-D3E7-4718-9482-A3B9CB4C33B9}">
  <dimension ref="A1:MA1069"/>
  <sheetViews>
    <sheetView tabSelected="1" workbookViewId="0"/>
  </sheetViews>
  <sheetFormatPr baseColWidth="10" defaultRowHeight="15" x14ac:dyDescent="0.25"/>
  <cols>
    <col min="1" max="1" width="6.5703125" customWidth="1"/>
    <col min="2" max="2" width="6.7109375" customWidth="1"/>
    <col min="3" max="3" width="9.85546875" customWidth="1"/>
    <col min="4" max="4" width="9" customWidth="1"/>
    <col min="5" max="5" width="9.7109375" customWidth="1"/>
    <col min="6" max="6" width="12.28515625" customWidth="1"/>
    <col min="7" max="7" width="9.28515625" customWidth="1"/>
    <col min="8" max="8" width="9.140625" customWidth="1"/>
    <col min="9" max="9" width="9" customWidth="1"/>
    <col min="10" max="10" width="10.85546875" customWidth="1"/>
    <col min="11" max="11" width="12.140625" style="4" customWidth="1"/>
    <col min="12" max="12" width="9.42578125" customWidth="1"/>
    <col min="13" max="13" width="10.42578125" customWidth="1"/>
    <col min="14" max="14" width="10.7109375" customWidth="1"/>
    <col min="15" max="15" width="13.28515625" style="6" customWidth="1"/>
    <col min="16" max="16" width="9.85546875" customWidth="1"/>
    <col min="17" max="17" width="11.7109375" customWidth="1"/>
    <col min="18" max="18" width="11.42578125" style="4"/>
    <col min="19" max="19" width="13.85546875" customWidth="1"/>
    <col min="20" max="20" width="7.28515625" customWidth="1"/>
  </cols>
  <sheetData>
    <row r="1" spans="1:339" ht="26.25" x14ac:dyDescent="0.4">
      <c r="A1" s="123" t="s">
        <v>717</v>
      </c>
      <c r="C1" s="1" t="s">
        <v>0</v>
      </c>
      <c r="F1" s="124" t="s">
        <v>704</v>
      </c>
      <c r="G1" s="125"/>
      <c r="H1" s="125"/>
      <c r="I1" s="125"/>
      <c r="J1" s="125"/>
      <c r="K1" s="125"/>
      <c r="L1" s="125"/>
      <c r="M1" s="125"/>
      <c r="N1" s="2">
        <v>330</v>
      </c>
      <c r="O1" s="3" t="s">
        <v>1</v>
      </c>
      <c r="Q1" s="125" t="s">
        <v>718</v>
      </c>
      <c r="R1" s="126"/>
      <c r="S1" s="125"/>
    </row>
    <row r="2" spans="1:339" ht="21" x14ac:dyDescent="0.35">
      <c r="C2" s="5"/>
      <c r="K2"/>
    </row>
    <row r="3" spans="1:339" ht="21" x14ac:dyDescent="0.35">
      <c r="C3" s="5" t="s">
        <v>2</v>
      </c>
      <c r="K3"/>
      <c r="Q3" s="127" t="s">
        <v>719</v>
      </c>
    </row>
    <row r="4" spans="1:339" ht="21" x14ac:dyDescent="0.35">
      <c r="A4" s="7" t="s">
        <v>3</v>
      </c>
      <c r="C4" s="5"/>
      <c r="D4">
        <v>1</v>
      </c>
      <c r="H4">
        <v>1</v>
      </c>
      <c r="I4">
        <v>1</v>
      </c>
      <c r="J4">
        <v>1</v>
      </c>
      <c r="K4">
        <v>1</v>
      </c>
      <c r="M4">
        <v>5</v>
      </c>
      <c r="Q4" s="127" t="s">
        <v>720</v>
      </c>
    </row>
    <row r="5" spans="1:339" s="9" customFormat="1" ht="11.25" x14ac:dyDescent="0.2">
      <c r="A5" s="8" t="s">
        <v>4</v>
      </c>
      <c r="D5" s="8" t="s">
        <v>5</v>
      </c>
      <c r="E5" s="8" t="s">
        <v>5</v>
      </c>
      <c r="F5" s="8" t="s">
        <v>5</v>
      </c>
      <c r="H5" s="8" t="s">
        <v>5</v>
      </c>
      <c r="I5" s="8" t="s">
        <v>5</v>
      </c>
      <c r="J5" s="8" t="s">
        <v>5</v>
      </c>
      <c r="K5" s="8" t="s">
        <v>5</v>
      </c>
      <c r="M5" s="8" t="s">
        <v>5</v>
      </c>
      <c r="N5" s="8" t="s">
        <v>5</v>
      </c>
      <c r="O5" s="8" t="s">
        <v>5</v>
      </c>
      <c r="Q5" s="8" t="s">
        <v>5</v>
      </c>
      <c r="R5" s="8"/>
      <c r="U5" s="10"/>
    </row>
    <row r="6" spans="1:339" s="9" customFormat="1" x14ac:dyDescent="0.25">
      <c r="A6" s="8" t="s">
        <v>6</v>
      </c>
      <c r="D6" s="8" t="s">
        <v>7</v>
      </c>
      <c r="E6" s="8" t="s">
        <v>8</v>
      </c>
      <c r="F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M6" s="11" t="s">
        <v>6</v>
      </c>
      <c r="N6" s="12" t="s">
        <v>14</v>
      </c>
      <c r="O6" s="13" t="s">
        <v>15</v>
      </c>
      <c r="P6" s="14"/>
      <c r="Q6" s="128" t="s">
        <v>6</v>
      </c>
      <c r="R6" s="8"/>
      <c r="U6" s="10"/>
    </row>
    <row r="7" spans="1:339" s="9" customFormat="1" ht="11.25" x14ac:dyDescent="0.2">
      <c r="A7" s="8" t="s">
        <v>16</v>
      </c>
      <c r="D7" s="8" t="s">
        <v>16</v>
      </c>
      <c r="E7" s="8" t="s">
        <v>16</v>
      </c>
      <c r="F7" s="8" t="s">
        <v>17</v>
      </c>
      <c r="H7" s="8" t="s">
        <v>16</v>
      </c>
      <c r="I7" s="8" t="s">
        <v>16</v>
      </c>
      <c r="J7" s="8" t="s">
        <v>16</v>
      </c>
      <c r="K7" s="8" t="s">
        <v>16</v>
      </c>
      <c r="M7" s="11" t="s">
        <v>16</v>
      </c>
      <c r="N7" s="12" t="s">
        <v>16</v>
      </c>
      <c r="O7" s="15" t="s">
        <v>16</v>
      </c>
      <c r="Q7" s="128" t="s">
        <v>16</v>
      </c>
      <c r="R7" s="8"/>
      <c r="U7" s="10"/>
    </row>
    <row r="8" spans="1:339" s="16" customFormat="1" x14ac:dyDescent="0.25">
      <c r="A8" s="16" t="s">
        <v>18</v>
      </c>
      <c r="D8" s="17">
        <v>0.99999999999999956</v>
      </c>
      <c r="E8" s="17">
        <v>0.99999999999999889</v>
      </c>
      <c r="F8" s="18">
        <v>0.64281452009758566</v>
      </c>
      <c r="H8" s="17">
        <v>1.0000000000000002</v>
      </c>
      <c r="I8" s="17">
        <v>1.0000000000000011</v>
      </c>
      <c r="J8" s="17">
        <v>0.99999999999999989</v>
      </c>
      <c r="K8" s="17">
        <v>0.99999999999999944</v>
      </c>
      <c r="M8" s="17">
        <v>1.0000000000000004</v>
      </c>
      <c r="N8" s="19">
        <v>1.0000000000000004</v>
      </c>
      <c r="O8" s="19">
        <v>1.0000000000000004</v>
      </c>
      <c r="Q8" s="129">
        <v>0.99999999999999989</v>
      </c>
      <c r="R8" s="126" t="s">
        <v>721</v>
      </c>
      <c r="S8" s="126" t="s">
        <v>722</v>
      </c>
    </row>
    <row r="9" spans="1:339" s="23" customFormat="1" x14ac:dyDescent="0.25">
      <c r="A9" s="20"/>
      <c r="B9" s="21" t="s">
        <v>19</v>
      </c>
      <c r="C9" s="21" t="s">
        <v>20</v>
      </c>
      <c r="D9" s="22">
        <v>6.4321772618390366E-2</v>
      </c>
      <c r="E9" s="22">
        <v>7.6929570434206535E-2</v>
      </c>
      <c r="F9" s="22">
        <v>0.49070997496694024</v>
      </c>
      <c r="H9" s="22">
        <v>4.2733409464385086E-2</v>
      </c>
      <c r="I9" s="22">
        <v>4.2071030754166815E-2</v>
      </c>
      <c r="J9" s="22">
        <v>7.8411087181781385E-5</v>
      </c>
      <c r="K9" s="22">
        <v>4.126950793711965E-2</v>
      </c>
      <c r="M9" s="24">
        <v>3.8094826372248744E-2</v>
      </c>
      <c r="N9" s="25">
        <v>0.49519094097670896</v>
      </c>
      <c r="O9" s="25">
        <v>0.59225398836967025</v>
      </c>
      <c r="P9" s="26"/>
      <c r="Q9" s="130">
        <v>3.7662544812370122E-2</v>
      </c>
      <c r="R9" s="131">
        <f>M9-Q9</f>
        <v>4.3228155987862227E-4</v>
      </c>
      <c r="S9" s="132">
        <f>R9/Q9</f>
        <v>1.1477757597958198E-2</v>
      </c>
    </row>
    <row r="10" spans="1:339" x14ac:dyDescent="0.25">
      <c r="A10" s="27">
        <v>267</v>
      </c>
      <c r="B10" s="28" t="s">
        <v>21</v>
      </c>
      <c r="C10" s="28" t="s">
        <v>22</v>
      </c>
      <c r="D10" s="29">
        <v>9.4193341118234189E-5</v>
      </c>
      <c r="E10" s="29">
        <v>2.4743004082942332E-4</v>
      </c>
      <c r="F10" s="29">
        <v>0.22342304391918247</v>
      </c>
      <c r="H10" s="30">
        <v>2.6331463006108879E-5</v>
      </c>
      <c r="I10" s="30">
        <v>8.7025185768530171E-5</v>
      </c>
      <c r="J10" s="30">
        <v>0</v>
      </c>
      <c r="K10" s="30">
        <v>4.2322196226069355E-5</v>
      </c>
      <c r="M10" s="31">
        <v>4.9974437223788525E-5</v>
      </c>
      <c r="N10" s="32">
        <v>0.20197400871885474</v>
      </c>
      <c r="O10" s="25">
        <v>0.53055169962661353</v>
      </c>
      <c r="P10" s="33"/>
      <c r="Q10" s="130">
        <v>5.3417913457240871E-5</v>
      </c>
      <c r="R10" s="131">
        <f t="shared" ref="R10:R73" si="0">M10-Q10</f>
        <v>-3.4434762334523459E-6</v>
      </c>
      <c r="S10" s="135">
        <f t="shared" ref="S10:S73" si="1">R10/Q10</f>
        <v>-6.446294904814516E-2</v>
      </c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</row>
    <row r="11" spans="1:339" x14ac:dyDescent="0.25">
      <c r="A11" s="27">
        <v>228</v>
      </c>
      <c r="B11" s="28" t="s">
        <v>23</v>
      </c>
      <c r="C11" s="28" t="s">
        <v>24</v>
      </c>
      <c r="D11" s="29">
        <v>1.2489636730164753E-4</v>
      </c>
      <c r="E11" s="29">
        <v>1.3443718186886133E-4</v>
      </c>
      <c r="F11" s="29">
        <v>0.54524362432240525</v>
      </c>
      <c r="H11" s="30">
        <v>6.218346926170138E-5</v>
      </c>
      <c r="I11" s="30">
        <v>1.0915982911666278E-4</v>
      </c>
      <c r="J11" s="30">
        <v>0</v>
      </c>
      <c r="K11" s="30">
        <v>9.6467018441488608E-5</v>
      </c>
      <c r="M11" s="31">
        <v>7.8541336824300052E-5</v>
      </c>
      <c r="N11" s="32">
        <v>0.58422332075447936</v>
      </c>
      <c r="O11" s="25">
        <v>0.6288520516742363</v>
      </c>
      <c r="P11" s="33"/>
      <c r="Q11" s="130">
        <v>7.390691830395029E-5</v>
      </c>
      <c r="R11" s="131">
        <f t="shared" si="0"/>
        <v>4.6344185203497614E-6</v>
      </c>
      <c r="S11" s="132">
        <f t="shared" si="1"/>
        <v>6.2706152911019886E-2</v>
      </c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</row>
    <row r="12" spans="1:339" x14ac:dyDescent="0.25">
      <c r="A12" s="27">
        <v>160</v>
      </c>
      <c r="B12" s="28" t="s">
        <v>25</v>
      </c>
      <c r="C12" s="28" t="s">
        <v>26</v>
      </c>
      <c r="D12" s="29">
        <v>3.092179123175186E-4</v>
      </c>
      <c r="E12" s="29">
        <v>3.3778186399211391E-4</v>
      </c>
      <c r="F12" s="29">
        <v>0.53726494489999999</v>
      </c>
      <c r="H12" s="30">
        <v>2.1698181926634076E-4</v>
      </c>
      <c r="I12" s="30">
        <v>2.4367931466982111E-4</v>
      </c>
      <c r="J12" s="30">
        <v>0</v>
      </c>
      <c r="K12" s="30">
        <v>2.7127146672738424E-4</v>
      </c>
      <c r="M12" s="31">
        <v>2.0823010259621294E-4</v>
      </c>
      <c r="N12" s="32">
        <v>0.61646324090707971</v>
      </c>
      <c r="O12" s="25">
        <v>0.67340892717234657</v>
      </c>
      <c r="P12" s="33"/>
      <c r="Q12" s="130">
        <v>2.1248808403136763E-4</v>
      </c>
      <c r="R12" s="131">
        <f t="shared" si="0"/>
        <v>-4.2579814351546862E-6</v>
      </c>
      <c r="S12" s="132">
        <f t="shared" si="1"/>
        <v>-2.0038683366951159E-2</v>
      </c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</row>
    <row r="13" spans="1:339" x14ac:dyDescent="0.25">
      <c r="A13" s="27">
        <v>306</v>
      </c>
      <c r="B13" s="28" t="s">
        <v>27</v>
      </c>
      <c r="C13" s="28" t="s">
        <v>28</v>
      </c>
      <c r="D13" s="29">
        <v>5.0345023003635705E-5</v>
      </c>
      <c r="E13" s="29">
        <v>1.5325645714842198E-4</v>
      </c>
      <c r="F13" s="29">
        <v>0.19279596977329971</v>
      </c>
      <c r="H13" s="30">
        <v>1.4750261475575744E-5</v>
      </c>
      <c r="I13" s="30">
        <v>3.2187655217685442E-5</v>
      </c>
      <c r="J13" s="30">
        <v>0</v>
      </c>
      <c r="K13" s="30">
        <v>3.0518993108635822E-5</v>
      </c>
      <c r="M13" s="31">
        <v>2.5560386561106542E-5</v>
      </c>
      <c r="N13" s="32">
        <v>0.16678179201514789</v>
      </c>
      <c r="O13" s="25">
        <v>0.5077043377110122</v>
      </c>
      <c r="P13" s="33"/>
      <c r="Q13" s="130">
        <v>3.0941318986172966E-5</v>
      </c>
      <c r="R13" s="131">
        <f t="shared" si="0"/>
        <v>-5.3809324250664241E-6</v>
      </c>
      <c r="S13" s="133">
        <f t="shared" si="1"/>
        <v>-0.1739076613854455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</row>
    <row r="14" spans="1:339" x14ac:dyDescent="0.25">
      <c r="A14" s="27">
        <v>247</v>
      </c>
      <c r="B14" s="28" t="s">
        <v>29</v>
      </c>
      <c r="C14" s="28" t="s">
        <v>30</v>
      </c>
      <c r="D14" s="29">
        <v>9.7282844293672865E-5</v>
      </c>
      <c r="E14" s="29">
        <v>9.8439286077701781E-5</v>
      </c>
      <c r="F14" s="29">
        <v>0.57999999999999996</v>
      </c>
      <c r="H14" s="30">
        <v>4.7678051656384817E-5</v>
      </c>
      <c r="I14" s="30">
        <v>8.5047391115788723E-5</v>
      </c>
      <c r="J14" s="30">
        <v>0</v>
      </c>
      <c r="K14" s="30">
        <v>7.6370625251537247E-5</v>
      </c>
      <c r="M14" s="31">
        <v>6.1275782463476728E-5</v>
      </c>
      <c r="N14" s="32">
        <v>0.62247284498903699</v>
      </c>
      <c r="O14" s="25">
        <v>0.62987243956910099</v>
      </c>
      <c r="P14" s="33"/>
      <c r="Q14" s="130">
        <v>5.7030984576552152E-5</v>
      </c>
      <c r="R14" s="131">
        <f t="shared" si="0"/>
        <v>4.244797886924576E-6</v>
      </c>
      <c r="S14" s="132">
        <f t="shared" si="1"/>
        <v>7.4429679207568725E-2</v>
      </c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</row>
    <row r="15" spans="1:339" x14ac:dyDescent="0.25">
      <c r="A15" s="27">
        <v>172</v>
      </c>
      <c r="B15" s="28" t="s">
        <v>31</v>
      </c>
      <c r="C15" s="28" t="s">
        <v>32</v>
      </c>
      <c r="D15" s="29">
        <v>2.0909539303511489E-4</v>
      </c>
      <c r="E15" s="29">
        <v>1.7371638719594431E-4</v>
      </c>
      <c r="F15" s="29">
        <v>0.70642142860000012</v>
      </c>
      <c r="H15" s="30">
        <v>1.4550237325994578E-4</v>
      </c>
      <c r="I15" s="30">
        <v>2.6972587402129334E-4</v>
      </c>
      <c r="J15" s="30">
        <v>3.3224604974198639E-5</v>
      </c>
      <c r="K15" s="30">
        <v>2.2568415477794269E-4</v>
      </c>
      <c r="M15" s="31">
        <v>1.7664648001369907E-4</v>
      </c>
      <c r="N15" s="32">
        <v>1.0168671065813137</v>
      </c>
      <c r="O15" s="25">
        <v>0.84481287439955011</v>
      </c>
      <c r="P15" s="33"/>
      <c r="Q15" s="130">
        <v>1.811417293604343E-4</v>
      </c>
      <c r="R15" s="131">
        <f t="shared" si="0"/>
        <v>-4.4952493467352388E-6</v>
      </c>
      <c r="S15" s="132">
        <f t="shared" si="1"/>
        <v>-2.4816199793426003E-2</v>
      </c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</row>
    <row r="16" spans="1:339" x14ac:dyDescent="0.25">
      <c r="A16" s="27">
        <v>57</v>
      </c>
      <c r="B16" s="28" t="s">
        <v>33</v>
      </c>
      <c r="C16" s="28" t="s">
        <v>34</v>
      </c>
      <c r="D16" s="29">
        <v>2.0126323047709969E-3</v>
      </c>
      <c r="E16" s="29">
        <v>1.7016272896853927E-3</v>
      </c>
      <c r="F16" s="29">
        <v>0.69416096238342639</v>
      </c>
      <c r="H16" s="30">
        <v>1.0546033179427371E-3</v>
      </c>
      <c r="I16" s="30">
        <v>7.1698821464305181E-4</v>
      </c>
      <c r="J16" s="30">
        <v>1.1193034580912144E-3</v>
      </c>
      <c r="K16" s="30">
        <v>1.8356866094002115E-3</v>
      </c>
      <c r="M16" s="31">
        <v>1.3478427809696424E-3</v>
      </c>
      <c r="N16" s="32">
        <v>0.792090482527957</v>
      </c>
      <c r="O16" s="25">
        <v>0.66969151681335248</v>
      </c>
      <c r="P16" s="33"/>
      <c r="Q16" s="130">
        <v>1.3459031164665728E-3</v>
      </c>
      <c r="R16" s="131">
        <f t="shared" si="0"/>
        <v>1.939664503069604E-6</v>
      </c>
      <c r="S16" s="132">
        <f t="shared" si="1"/>
        <v>1.4411620564204095E-3</v>
      </c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</row>
    <row r="17" spans="1:339" x14ac:dyDescent="0.25">
      <c r="A17" s="27">
        <v>231</v>
      </c>
      <c r="B17" s="28" t="s">
        <v>35</v>
      </c>
      <c r="C17" s="28" t="s">
        <v>36</v>
      </c>
      <c r="D17" s="29">
        <v>1.1596325523309348E-4</v>
      </c>
      <c r="E17" s="29">
        <v>1.5827493055630481E-4</v>
      </c>
      <c r="F17" s="29">
        <v>0.43</v>
      </c>
      <c r="H17" s="30">
        <v>6.5232026687663189E-5</v>
      </c>
      <c r="I17" s="30">
        <v>1.0479402051536793E-4</v>
      </c>
      <c r="J17" s="30">
        <v>0</v>
      </c>
      <c r="K17" s="30">
        <v>1.0039938776199344E-4</v>
      </c>
      <c r="M17" s="31">
        <v>7.7277738039623609E-5</v>
      </c>
      <c r="N17" s="32">
        <v>0.48825002018960156</v>
      </c>
      <c r="O17" s="25">
        <v>0.66639848876517371</v>
      </c>
      <c r="P17" s="33"/>
      <c r="Q17" s="130">
        <v>7.6043002223378711E-5</v>
      </c>
      <c r="R17" s="131">
        <f t="shared" si="0"/>
        <v>1.2347358162448981E-6</v>
      </c>
      <c r="S17" s="132">
        <f t="shared" si="1"/>
        <v>1.62373365088588E-2</v>
      </c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</row>
    <row r="18" spans="1:339" x14ac:dyDescent="0.25">
      <c r="A18" s="27">
        <v>308</v>
      </c>
      <c r="B18" s="28" t="s">
        <v>37</v>
      </c>
      <c r="C18" s="28" t="s">
        <v>38</v>
      </c>
      <c r="D18" s="29">
        <v>4.7730423233065394E-5</v>
      </c>
      <c r="E18" s="29">
        <v>1.0915179662145168E-4</v>
      </c>
      <c r="F18" s="29">
        <v>0.25664014146772768</v>
      </c>
      <c r="H18" s="30">
        <v>1.9623024881495618E-5</v>
      </c>
      <c r="I18" s="30">
        <v>2.8113977004382778E-5</v>
      </c>
      <c r="J18" s="30">
        <v>0</v>
      </c>
      <c r="K18" s="30">
        <v>2.9922927398854471E-5</v>
      </c>
      <c r="M18" s="31">
        <v>2.5078070503559652E-5</v>
      </c>
      <c r="N18" s="32">
        <v>0.22975407899636019</v>
      </c>
      <c r="O18" s="25">
        <v>0.52541060407331031</v>
      </c>
      <c r="P18" s="33"/>
      <c r="Q18" s="130">
        <v>2.7036711021209327E-5</v>
      </c>
      <c r="R18" s="131">
        <f t="shared" si="0"/>
        <v>-1.9586405176496756E-6</v>
      </c>
      <c r="S18" s="132">
        <f t="shared" si="1"/>
        <v>-7.2443741996324654E-2</v>
      </c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</row>
    <row r="19" spans="1:339" x14ac:dyDescent="0.25">
      <c r="A19" s="27">
        <v>93</v>
      </c>
      <c r="B19" s="28" t="s">
        <v>39</v>
      </c>
      <c r="C19" s="28" t="s">
        <v>40</v>
      </c>
      <c r="D19" s="29">
        <v>8.8335835383042817E-4</v>
      </c>
      <c r="E19" s="29">
        <v>9.0014041298698479E-4</v>
      </c>
      <c r="F19" s="29">
        <v>0.57595274078832526</v>
      </c>
      <c r="H19" s="30">
        <v>4.4217536381953011E-4</v>
      </c>
      <c r="I19" s="30">
        <v>7.7552258656144889E-4</v>
      </c>
      <c r="J19" s="30">
        <v>7.0181441902322404E-5</v>
      </c>
      <c r="K19" s="30">
        <v>6.9357278325239019E-4</v>
      </c>
      <c r="M19" s="31">
        <v>5.7296210587322403E-4</v>
      </c>
      <c r="N19" s="32">
        <v>0.63652525495653811</v>
      </c>
      <c r="O19" s="25">
        <v>0.64861797410840061</v>
      </c>
      <c r="P19" s="33"/>
      <c r="Q19" s="130">
        <v>5.337002328863104E-4</v>
      </c>
      <c r="R19" s="131">
        <f t="shared" si="0"/>
        <v>3.9261872986913623E-5</v>
      </c>
      <c r="S19" s="132">
        <f t="shared" si="1"/>
        <v>7.3565403512344432E-2</v>
      </c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</row>
    <row r="20" spans="1:339" x14ac:dyDescent="0.25">
      <c r="A20" s="27">
        <v>307</v>
      </c>
      <c r="B20" s="28" t="s">
        <v>41</v>
      </c>
      <c r="C20" s="28" t="s">
        <v>42</v>
      </c>
      <c r="D20" s="29">
        <v>4.8427649838550811E-5</v>
      </c>
      <c r="E20" s="29">
        <v>1.6744329543609077E-4</v>
      </c>
      <c r="F20" s="29">
        <v>0.1697406340057637</v>
      </c>
      <c r="H20" s="30">
        <v>1.4609372251108095E-5</v>
      </c>
      <c r="I20" s="30">
        <v>3.8724062334441378E-5</v>
      </c>
      <c r="J20" s="30">
        <v>0</v>
      </c>
      <c r="K20" s="30">
        <v>2.5477410072566368E-5</v>
      </c>
      <c r="M20" s="31">
        <v>2.544769889933333E-5</v>
      </c>
      <c r="N20" s="32">
        <v>0.15197801042470602</v>
      </c>
      <c r="O20" s="25">
        <v>0.52547870863383705</v>
      </c>
      <c r="P20" s="33"/>
      <c r="Q20" s="130">
        <v>2.901525304963661E-5</v>
      </c>
      <c r="R20" s="131">
        <f t="shared" si="0"/>
        <v>-3.5675541503032796E-6</v>
      </c>
      <c r="S20" s="133">
        <f t="shared" si="1"/>
        <v>-0.12295443862578893</v>
      </c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</row>
    <row r="21" spans="1:339" x14ac:dyDescent="0.25">
      <c r="A21" s="27">
        <v>48</v>
      </c>
      <c r="B21" s="28" t="s">
        <v>43</v>
      </c>
      <c r="C21" s="28" t="s">
        <v>44</v>
      </c>
      <c r="D21" s="29">
        <v>2.31813951279993E-3</v>
      </c>
      <c r="E21" s="29">
        <v>5.5439905715176062E-3</v>
      </c>
      <c r="F21" s="29">
        <v>0.24540153547037041</v>
      </c>
      <c r="H21" s="30">
        <v>7.4126525797938239E-4</v>
      </c>
      <c r="I21" s="30">
        <v>2.5689978131564575E-3</v>
      </c>
      <c r="J21" s="30">
        <v>1.2892079526220649E-3</v>
      </c>
      <c r="K21" s="30">
        <v>1.1740690591917834E-3</v>
      </c>
      <c r="M21" s="31">
        <v>1.6183359191499237E-3</v>
      </c>
      <c r="N21" s="32">
        <v>0.29190812976201042</v>
      </c>
      <c r="O21" s="25">
        <v>0.6981184308425169</v>
      </c>
      <c r="P21" s="33"/>
      <c r="Q21" s="130">
        <v>1.7478931683030604E-3</v>
      </c>
      <c r="R21" s="131">
        <f t="shared" si="0"/>
        <v>-1.2955724915313669E-4</v>
      </c>
      <c r="S21" s="132">
        <f t="shared" si="1"/>
        <v>-7.4121949500447537E-2</v>
      </c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</row>
    <row r="22" spans="1:339" x14ac:dyDescent="0.25">
      <c r="A22" s="27">
        <v>227</v>
      </c>
      <c r="B22" s="28" t="s">
        <v>45</v>
      </c>
      <c r="C22" s="28" t="s">
        <v>46</v>
      </c>
      <c r="D22" s="29">
        <v>1.6220384991764522E-4</v>
      </c>
      <c r="E22" s="29">
        <v>2.6443494495382631E-4</v>
      </c>
      <c r="F22" s="29">
        <v>0.36</v>
      </c>
      <c r="H22" s="30">
        <v>5.2347623935538379E-5</v>
      </c>
      <c r="I22" s="30">
        <v>6.3686108651723211E-5</v>
      </c>
      <c r="J22" s="30">
        <v>0</v>
      </c>
      <c r="K22" s="30">
        <v>1.1918383558534846E-4</v>
      </c>
      <c r="M22" s="31">
        <v>7.9484283618051055E-5</v>
      </c>
      <c r="N22" s="32">
        <v>0.3005816180305898</v>
      </c>
      <c r="O22" s="25">
        <v>0.49002710884117195</v>
      </c>
      <c r="P22" s="33"/>
      <c r="Q22" s="130">
        <v>7.582199004238052E-5</v>
      </c>
      <c r="R22" s="131">
        <f t="shared" si="0"/>
        <v>3.6622935756705347E-6</v>
      </c>
      <c r="S22" s="132">
        <f t="shared" si="1"/>
        <v>4.8301206201835437E-2</v>
      </c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</row>
    <row r="23" spans="1:339" x14ac:dyDescent="0.25">
      <c r="A23" s="27">
        <v>253</v>
      </c>
      <c r="B23" s="28" t="s">
        <v>47</v>
      </c>
      <c r="C23" s="28" t="s">
        <v>48</v>
      </c>
      <c r="D23" s="29">
        <v>9.2859704681904178E-5</v>
      </c>
      <c r="E23" s="29">
        <v>1.4634640530218331E-4</v>
      </c>
      <c r="F23" s="29">
        <v>0.37239636059090386</v>
      </c>
      <c r="H23" s="30">
        <v>5.1831156464810975E-5</v>
      </c>
      <c r="I23" s="30">
        <v>8.09979863067722E-5</v>
      </c>
      <c r="J23" s="30">
        <v>0</v>
      </c>
      <c r="K23" s="30">
        <v>6.2359192846737837E-5</v>
      </c>
      <c r="M23" s="31">
        <v>5.7609608060045034E-5</v>
      </c>
      <c r="N23" s="32">
        <v>0.39365236160799344</v>
      </c>
      <c r="O23" s="25">
        <v>0.62039404774535722</v>
      </c>
      <c r="P23" s="33"/>
      <c r="Q23" s="130">
        <v>5.8706691219187184E-5</v>
      </c>
      <c r="R23" s="131">
        <f t="shared" si="0"/>
        <v>-1.0970831591421495E-6</v>
      </c>
      <c r="S23" s="132">
        <f t="shared" si="1"/>
        <v>-1.8687531801887491E-2</v>
      </c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</row>
    <row r="24" spans="1:339" x14ac:dyDescent="0.25">
      <c r="A24" s="27">
        <v>8</v>
      </c>
      <c r="B24" s="28" t="s">
        <v>49</v>
      </c>
      <c r="C24" s="28" t="s">
        <v>50</v>
      </c>
      <c r="D24" s="29">
        <v>3.9174594729134433E-2</v>
      </c>
      <c r="E24" s="29">
        <v>3.534288657214478E-2</v>
      </c>
      <c r="F24" s="29">
        <v>0.65052304253866422</v>
      </c>
      <c r="H24" s="30">
        <v>2.3271703306011193E-2</v>
      </c>
      <c r="I24" s="30">
        <v>2.0260804672230567E-2</v>
      </c>
      <c r="J24" s="30">
        <v>4.357304535527786E-2</v>
      </c>
      <c r="K24" s="30">
        <v>3.0747139720882881E-2</v>
      </c>
      <c r="M24" s="31">
        <v>3.1405457556707386E-2</v>
      </c>
      <c r="N24" s="32">
        <v>0.8885934512621092</v>
      </c>
      <c r="O24" s="25">
        <v>0.80167919473972038</v>
      </c>
      <c r="P24" s="33"/>
      <c r="Q24" s="130">
        <v>3.1593458910243892E-2</v>
      </c>
      <c r="R24" s="131">
        <f t="shared" si="0"/>
        <v>-1.8800135353650577E-4</v>
      </c>
      <c r="S24" s="132">
        <f t="shared" si="1"/>
        <v>-5.9506416841097459E-3</v>
      </c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</row>
    <row r="25" spans="1:339" x14ac:dyDescent="0.25">
      <c r="A25" s="27">
        <v>83</v>
      </c>
      <c r="B25" s="28" t="s">
        <v>51</v>
      </c>
      <c r="C25" s="28" t="s">
        <v>52</v>
      </c>
      <c r="D25" s="29">
        <v>1.0841788206374927E-3</v>
      </c>
      <c r="E25" s="29">
        <v>1.4791178296902675E-3</v>
      </c>
      <c r="F25" s="29">
        <v>0.43018804400307969</v>
      </c>
      <c r="H25" s="30">
        <v>6.100455499170735E-4</v>
      </c>
      <c r="I25" s="30">
        <v>9.7825927594897806E-4</v>
      </c>
      <c r="J25" s="30">
        <v>2.584089432641679E-4</v>
      </c>
      <c r="K25" s="30">
        <v>9.3855029907735632E-4</v>
      </c>
      <c r="M25" s="31">
        <v>7.7388857776901376E-4</v>
      </c>
      <c r="N25" s="32">
        <v>0.52320955250135059</v>
      </c>
      <c r="O25" s="25">
        <v>0.71380160084105904</v>
      </c>
      <c r="P25" s="33"/>
      <c r="Q25" s="130">
        <v>7.6119122383630955E-4</v>
      </c>
      <c r="R25" s="131">
        <f t="shared" si="0"/>
        <v>1.2697353932704207E-5</v>
      </c>
      <c r="S25" s="132">
        <f t="shared" si="1"/>
        <v>1.6680899010778284E-2</v>
      </c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</row>
    <row r="26" spans="1:339" x14ac:dyDescent="0.25">
      <c r="A26" s="27">
        <v>164</v>
      </c>
      <c r="B26" s="28" t="s">
        <v>53</v>
      </c>
      <c r="C26" s="28" t="s">
        <v>54</v>
      </c>
      <c r="D26" s="29">
        <v>3.0643635519842953E-4</v>
      </c>
      <c r="E26" s="29">
        <v>4.2438913391969196E-4</v>
      </c>
      <c r="F26" s="29">
        <v>0.42377586755810254</v>
      </c>
      <c r="H26" s="30">
        <v>1.7325421704501032E-4</v>
      </c>
      <c r="I26" s="30">
        <v>2.5852182371366054E-4</v>
      </c>
      <c r="J26" s="30">
        <v>0</v>
      </c>
      <c r="K26" s="30">
        <v>2.5750586674926025E-4</v>
      </c>
      <c r="M26" s="31">
        <v>1.9914365254127212E-4</v>
      </c>
      <c r="N26" s="32">
        <v>0.46924776490379344</v>
      </c>
      <c r="O26" s="25">
        <v>0.64986953787620538</v>
      </c>
      <c r="P26" s="33"/>
      <c r="Q26" s="130">
        <v>1.9011057675727427E-4</v>
      </c>
      <c r="R26" s="131">
        <f t="shared" si="0"/>
        <v>9.0330757839978445E-6</v>
      </c>
      <c r="S26" s="132">
        <f t="shared" si="1"/>
        <v>4.751485129378636E-2</v>
      </c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</row>
    <row r="27" spans="1:339" x14ac:dyDescent="0.25">
      <c r="A27" s="27">
        <v>200</v>
      </c>
      <c r="B27" s="28" t="s">
        <v>55</v>
      </c>
      <c r="C27" s="28" t="s">
        <v>56</v>
      </c>
      <c r="D27" s="29">
        <v>1.7209127961878036E-4</v>
      </c>
      <c r="E27" s="29">
        <v>1.6185541831462122E-4</v>
      </c>
      <c r="F27" s="29">
        <v>0.6240103750893804</v>
      </c>
      <c r="H27" s="30">
        <v>1.4080806882308991E-4</v>
      </c>
      <c r="I27" s="30">
        <v>1.6353685942363389E-4</v>
      </c>
      <c r="J27" s="30">
        <v>0</v>
      </c>
      <c r="K27" s="30">
        <v>1.4072144073588595E-4</v>
      </c>
      <c r="M27" s="31">
        <v>1.2343152972027802E-4</v>
      </c>
      <c r="N27" s="32">
        <v>0.76260363110209095</v>
      </c>
      <c r="O27" s="25">
        <v>0.71724453437562741</v>
      </c>
      <c r="P27" s="33"/>
      <c r="Q27" s="130">
        <v>1.2153090064566884E-4</v>
      </c>
      <c r="R27" s="131">
        <f t="shared" si="0"/>
        <v>1.9006290746091821E-6</v>
      </c>
      <c r="S27" s="132">
        <f t="shared" si="1"/>
        <v>1.5639060226753265E-2</v>
      </c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</row>
    <row r="28" spans="1:339" x14ac:dyDescent="0.25">
      <c r="A28" s="27">
        <v>30</v>
      </c>
      <c r="B28" s="28" t="s">
        <v>57</v>
      </c>
      <c r="C28" s="28" t="s">
        <v>58</v>
      </c>
      <c r="D28" s="29">
        <v>3.2566046511430429E-3</v>
      </c>
      <c r="E28" s="29">
        <v>2.3027651268486384E-3</v>
      </c>
      <c r="F28" s="29">
        <v>0.82999520638735158</v>
      </c>
      <c r="H28" s="30">
        <v>2.5109645936398973E-3</v>
      </c>
      <c r="I28" s="30">
        <v>4.0558794935930302E-3</v>
      </c>
      <c r="J28" s="30">
        <v>1.8111250818241707E-3</v>
      </c>
      <c r="K28" s="30">
        <v>2.8184369474460935E-3</v>
      </c>
      <c r="M28" s="31">
        <v>2.8906021535292465E-3</v>
      </c>
      <c r="N28" s="32">
        <v>1.2552744176237678</v>
      </c>
      <c r="O28" s="25">
        <v>0.88761224133075767</v>
      </c>
      <c r="P28" s="33"/>
      <c r="Q28" s="130">
        <v>2.9048818424418578E-3</v>
      </c>
      <c r="R28" s="131">
        <f t="shared" si="0"/>
        <v>-1.4279688912611273E-5</v>
      </c>
      <c r="S28" s="132">
        <f t="shared" si="1"/>
        <v>-4.9157555064641449E-3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</row>
    <row r="29" spans="1:339" x14ac:dyDescent="0.25">
      <c r="A29" s="27">
        <v>179</v>
      </c>
      <c r="B29" s="28" t="s">
        <v>59</v>
      </c>
      <c r="C29" s="28" t="s">
        <v>60</v>
      </c>
      <c r="D29" s="29">
        <v>1.7009931704162743E-4</v>
      </c>
      <c r="E29" s="29">
        <v>1.1906328160202028E-4</v>
      </c>
      <c r="F29" s="29">
        <v>0.83846494625484314</v>
      </c>
      <c r="H29" s="30">
        <v>2.5456815217002549E-4</v>
      </c>
      <c r="I29" s="30">
        <v>2.2021268180793469E-4</v>
      </c>
      <c r="J29" s="30">
        <v>1.3514125139380649E-5</v>
      </c>
      <c r="K29" s="30">
        <v>1.8191792404717854E-4</v>
      </c>
      <c r="M29" s="31">
        <v>1.6806244004122936E-4</v>
      </c>
      <c r="N29" s="32">
        <v>1.4115387866008362</v>
      </c>
      <c r="O29" s="25">
        <v>0.98802536638110305</v>
      </c>
      <c r="P29" s="33"/>
      <c r="Q29" s="130">
        <v>1.7032753311747476E-4</v>
      </c>
      <c r="R29" s="131">
        <f t="shared" si="0"/>
        <v>-2.265093076245407E-6</v>
      </c>
      <c r="S29" s="132">
        <f t="shared" si="1"/>
        <v>-1.3298455245536692E-2</v>
      </c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</row>
    <row r="30" spans="1:339" x14ac:dyDescent="0.25">
      <c r="A30" s="27">
        <v>125</v>
      </c>
      <c r="B30" s="28" t="s">
        <v>61</v>
      </c>
      <c r="C30" s="28" t="s">
        <v>62</v>
      </c>
      <c r="D30" s="29">
        <v>5.6139455978820526E-4</v>
      </c>
      <c r="E30" s="29">
        <v>8.5095454813453311E-4</v>
      </c>
      <c r="F30" s="29">
        <v>0.38718812147158876</v>
      </c>
      <c r="H30" s="30">
        <v>3.4937765300773241E-4</v>
      </c>
      <c r="I30" s="30">
        <v>3.7650731883938707E-4</v>
      </c>
      <c r="J30" s="30">
        <v>4.4601921192244727E-5</v>
      </c>
      <c r="K30" s="30">
        <v>3.6503443439824061E-4</v>
      </c>
      <c r="M30" s="31">
        <v>3.3938317744516204E-4</v>
      </c>
      <c r="N30" s="32">
        <v>0.39882644518342319</v>
      </c>
      <c r="O30" s="25">
        <v>0.60453592135484813</v>
      </c>
      <c r="P30" s="33"/>
      <c r="Q30" s="130">
        <v>3.0506043806094208E-4</v>
      </c>
      <c r="R30" s="131">
        <f t="shared" si="0"/>
        <v>3.4322739384219962E-5</v>
      </c>
      <c r="S30" s="134">
        <f t="shared" si="1"/>
        <v>0.11251127678956289</v>
      </c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</row>
    <row r="31" spans="1:339" x14ac:dyDescent="0.25">
      <c r="A31" s="27">
        <v>121</v>
      </c>
      <c r="B31" s="28" t="s">
        <v>63</v>
      </c>
      <c r="C31" s="28" t="s">
        <v>64</v>
      </c>
      <c r="D31" s="29">
        <v>6.3100292672333899E-4</v>
      </c>
      <c r="E31" s="29">
        <v>1.3686728110752461E-3</v>
      </c>
      <c r="F31" s="29">
        <v>0.27057765138026235</v>
      </c>
      <c r="H31" s="30">
        <v>2.5719331488084141E-4</v>
      </c>
      <c r="I31" s="30">
        <v>4.6927259770236342E-4</v>
      </c>
      <c r="J31" s="30">
        <v>5.0132197256075786E-5</v>
      </c>
      <c r="K31" s="30">
        <v>3.2912505817510117E-4</v>
      </c>
      <c r="M31" s="31">
        <v>3.4734521894754422E-4</v>
      </c>
      <c r="N31" s="32">
        <v>0.25378250823486848</v>
      </c>
      <c r="O31" s="25">
        <v>0.55046530568603291</v>
      </c>
      <c r="P31" s="33"/>
      <c r="Q31" s="130">
        <v>3.4427086954752489E-4</v>
      </c>
      <c r="R31" s="131">
        <f t="shared" si="0"/>
        <v>3.074349400019325E-6</v>
      </c>
      <c r="S31" s="132">
        <f t="shared" si="1"/>
        <v>8.9300306007880983E-3</v>
      </c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</row>
    <row r="32" spans="1:339" x14ac:dyDescent="0.25">
      <c r="A32" s="27">
        <v>165</v>
      </c>
      <c r="B32" s="28" t="s">
        <v>65</v>
      </c>
      <c r="C32" s="28" t="s">
        <v>66</v>
      </c>
      <c r="D32" s="29">
        <v>2.9154831732794613E-4</v>
      </c>
      <c r="E32" s="29">
        <v>3.1848004319256454E-4</v>
      </c>
      <c r="F32" s="29">
        <v>0.53726494489999999</v>
      </c>
      <c r="H32" s="30">
        <v>2.0458285816540704E-4</v>
      </c>
      <c r="I32" s="30">
        <v>2.297547824029741E-4</v>
      </c>
      <c r="J32" s="30">
        <v>0</v>
      </c>
      <c r="K32" s="30">
        <v>2.5577024005724806E-4</v>
      </c>
      <c r="M32" s="31">
        <v>1.9633123959071508E-4</v>
      </c>
      <c r="N32" s="32">
        <v>0.61646324090707971</v>
      </c>
      <c r="O32" s="25">
        <v>0.67340892717234668</v>
      </c>
      <c r="P32" s="33"/>
      <c r="Q32" s="130">
        <v>2.0034590780100385E-4</v>
      </c>
      <c r="R32" s="131">
        <f t="shared" si="0"/>
        <v>-4.01466821028877E-6</v>
      </c>
      <c r="S32" s="132">
        <f t="shared" si="1"/>
        <v>-2.0038683366951478E-2</v>
      </c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</row>
    <row r="33" spans="1:339" x14ac:dyDescent="0.25">
      <c r="A33" s="27">
        <v>45</v>
      </c>
      <c r="B33" s="28" t="s">
        <v>67</v>
      </c>
      <c r="C33" s="28" t="s">
        <v>68</v>
      </c>
      <c r="D33" s="29">
        <v>2.114289852541763E-3</v>
      </c>
      <c r="E33" s="29">
        <v>1.4031458630232414E-3</v>
      </c>
      <c r="F33" s="29">
        <v>0.88434534565888312</v>
      </c>
      <c r="H33" s="30">
        <v>3.0619174162687542E-3</v>
      </c>
      <c r="I33" s="30">
        <v>1.4239346218525928E-3</v>
      </c>
      <c r="J33" s="30">
        <v>0</v>
      </c>
      <c r="K33" s="30">
        <v>3.0604638474324907E-3</v>
      </c>
      <c r="M33" s="31">
        <v>1.9321211476191202E-3</v>
      </c>
      <c r="N33" s="32">
        <v>1.3769923701703684</v>
      </c>
      <c r="O33" s="25">
        <v>0.91383929469100811</v>
      </c>
      <c r="P33" s="36"/>
      <c r="Q33" s="130">
        <v>1.9675585237508668E-3</v>
      </c>
      <c r="R33" s="131">
        <f t="shared" si="0"/>
        <v>-3.5437376131746551E-5</v>
      </c>
      <c r="S33" s="132">
        <f t="shared" si="1"/>
        <v>-1.8010837138501122E-2</v>
      </c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</row>
    <row r="34" spans="1:339" x14ac:dyDescent="0.25">
      <c r="A34" s="27">
        <v>314</v>
      </c>
      <c r="B34" s="28" t="s">
        <v>69</v>
      </c>
      <c r="C34" s="28" t="s">
        <v>70</v>
      </c>
      <c r="D34" s="29">
        <v>4.6151796956494639E-5</v>
      </c>
      <c r="E34" s="29">
        <v>1.0046597726165446E-4</v>
      </c>
      <c r="F34" s="29">
        <v>0.26960614793467819</v>
      </c>
      <c r="H34" s="30">
        <v>1.9091196621761171E-5</v>
      </c>
      <c r="I34" s="30">
        <v>1.4181651192809506E-5</v>
      </c>
      <c r="J34" s="30">
        <v>0</v>
      </c>
      <c r="K34" s="30">
        <v>2.9581313984262279E-5</v>
      </c>
      <c r="M34" s="31">
        <v>2.180119175106552E-5</v>
      </c>
      <c r="N34" s="32">
        <v>0.21700074338884204</v>
      </c>
      <c r="O34" s="25">
        <v>0.47238012794207312</v>
      </c>
      <c r="P34" s="33"/>
      <c r="Q34" s="130">
        <v>2.439371784004357E-5</v>
      </c>
      <c r="R34" s="131">
        <f t="shared" si="0"/>
        <v>-2.5925260889780502E-6</v>
      </c>
      <c r="S34" s="133">
        <f t="shared" si="1"/>
        <v>-0.10627843225776279</v>
      </c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</row>
    <row r="35" spans="1:339" x14ac:dyDescent="0.25">
      <c r="A35" s="27">
        <v>201</v>
      </c>
      <c r="B35" s="28" t="s">
        <v>71</v>
      </c>
      <c r="C35" s="28" t="s">
        <v>72</v>
      </c>
      <c r="D35" s="29">
        <v>1.7669594989572495E-4</v>
      </c>
      <c r="E35" s="29">
        <v>1.9301820799549367E-4</v>
      </c>
      <c r="F35" s="29">
        <v>0.53726494489999999</v>
      </c>
      <c r="H35" s="30">
        <v>1.2398961100933755E-4</v>
      </c>
      <c r="I35" s="30">
        <v>1.3924532266846917E-4</v>
      </c>
      <c r="J35" s="30">
        <v>1.4038217319403963E-5</v>
      </c>
      <c r="K35" s="30">
        <v>1.5501226670136246E-4</v>
      </c>
      <c r="M35" s="31">
        <v>1.2179627351885962E-4</v>
      </c>
      <c r="N35" s="32">
        <v>0.63100924406936343</v>
      </c>
      <c r="O35" s="25">
        <v>0.68929861488470034</v>
      </c>
      <c r="P35" s="33"/>
      <c r="Q35" s="130">
        <v>1.2429034691670195E-4</v>
      </c>
      <c r="R35" s="131">
        <f t="shared" si="0"/>
        <v>-2.4940733978423357E-6</v>
      </c>
      <c r="S35" s="132">
        <f t="shared" si="1"/>
        <v>-2.0066509264101071E-2</v>
      </c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</row>
    <row r="36" spans="1:339" x14ac:dyDescent="0.25">
      <c r="A36" s="27">
        <v>176</v>
      </c>
      <c r="B36" s="28" t="s">
        <v>73</v>
      </c>
      <c r="C36" s="28" t="s">
        <v>74</v>
      </c>
      <c r="D36" s="29">
        <v>2.7786966356086135E-4</v>
      </c>
      <c r="E36" s="29">
        <v>4.4915916055175367E-4</v>
      </c>
      <c r="F36" s="29">
        <v>0.36307894339495</v>
      </c>
      <c r="H36" s="30">
        <v>1.5645353656069927E-4</v>
      </c>
      <c r="I36" s="30">
        <v>2.423359638699173E-4</v>
      </c>
      <c r="J36" s="30">
        <v>0</v>
      </c>
      <c r="K36" s="30">
        <v>1.851857562070895E-4</v>
      </c>
      <c r="M36" s="31">
        <v>1.7236898403971348E-4</v>
      </c>
      <c r="N36" s="32">
        <v>0.38375925324104021</v>
      </c>
      <c r="O36" s="25">
        <v>0.62032314658184984</v>
      </c>
      <c r="P36" s="33"/>
      <c r="Q36" s="130">
        <v>1.7672083038611377E-4</v>
      </c>
      <c r="R36" s="131">
        <f t="shared" si="0"/>
        <v>-4.3518463464002838E-6</v>
      </c>
      <c r="S36" s="132">
        <f t="shared" si="1"/>
        <v>-2.4625542653302517E-2</v>
      </c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</row>
    <row r="37" spans="1:339" x14ac:dyDescent="0.25">
      <c r="A37" s="27">
        <v>268</v>
      </c>
      <c r="B37" s="28" t="s">
        <v>75</v>
      </c>
      <c r="C37" s="28" t="s">
        <v>76</v>
      </c>
      <c r="D37" s="29">
        <v>1.1199366790846661E-4</v>
      </c>
      <c r="E37" s="29">
        <v>2.4107974178637161E-4</v>
      </c>
      <c r="F37" s="29">
        <v>0.27264211369095276</v>
      </c>
      <c r="H37" s="30">
        <v>2.3133547551679477E-5</v>
      </c>
      <c r="I37" s="30">
        <v>5.386858975019612E-5</v>
      </c>
      <c r="J37" s="30">
        <v>0</v>
      </c>
      <c r="K37" s="30">
        <v>6.0500393261257726E-5</v>
      </c>
      <c r="M37" s="31">
        <v>4.9899239694319986E-5</v>
      </c>
      <c r="N37" s="32">
        <v>0.20698230106176768</v>
      </c>
      <c r="O37" s="25">
        <v>0.4455541159264742</v>
      </c>
      <c r="P37" s="33"/>
      <c r="Q37" s="130">
        <v>4.595668801301126E-5</v>
      </c>
      <c r="R37" s="131">
        <f t="shared" si="0"/>
        <v>3.9425516813087263E-6</v>
      </c>
      <c r="S37" s="132">
        <f t="shared" si="1"/>
        <v>8.5788420614481858E-2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</row>
    <row r="38" spans="1:339" x14ac:dyDescent="0.25">
      <c r="A38" s="27">
        <v>98</v>
      </c>
      <c r="B38" s="28" t="s">
        <v>77</v>
      </c>
      <c r="C38" s="28" t="s">
        <v>78</v>
      </c>
      <c r="D38" s="29">
        <v>5.4555815086757779E-4</v>
      </c>
      <c r="E38" s="29">
        <v>3.7783121196909892E-4</v>
      </c>
      <c r="F38" s="29">
        <v>0.84742916495649956</v>
      </c>
      <c r="H38" s="30">
        <v>6.5946304103991582E-4</v>
      </c>
      <c r="I38" s="30">
        <v>3.1528016497785573E-4</v>
      </c>
      <c r="J38" s="30">
        <v>3.0340620261752642E-4</v>
      </c>
      <c r="K38" s="30">
        <v>5.8258308255042495E-4</v>
      </c>
      <c r="M38" s="31">
        <v>4.8125812841066018E-4</v>
      </c>
      <c r="N38" s="32">
        <v>1.273738413252159</v>
      </c>
      <c r="O38" s="25">
        <v>0.88213901239553649</v>
      </c>
      <c r="P38" s="36"/>
      <c r="Q38" s="130">
        <v>4.9100994919168048E-4</v>
      </c>
      <c r="R38" s="131">
        <f t="shared" si="0"/>
        <v>-9.751820781020307E-6</v>
      </c>
      <c r="S38" s="132">
        <f t="shared" si="1"/>
        <v>-1.9860739679662561E-2</v>
      </c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</row>
    <row r="39" spans="1:339" x14ac:dyDescent="0.25">
      <c r="A39" s="27">
        <v>219</v>
      </c>
      <c r="B39" s="28" t="s">
        <v>79</v>
      </c>
      <c r="C39" s="28" t="s">
        <v>80</v>
      </c>
      <c r="D39" s="29">
        <v>1.3171662995137249E-4</v>
      </c>
      <c r="E39" s="29">
        <v>3.9665241743073949E-4</v>
      </c>
      <c r="F39" s="29">
        <v>0.19489051094890511</v>
      </c>
      <c r="H39" s="30">
        <v>7.3942264501306726E-5</v>
      </c>
      <c r="I39" s="30">
        <v>1.6292316343452615E-4</v>
      </c>
      <c r="J39" s="30">
        <v>1.0464680582254914E-5</v>
      </c>
      <c r="K39" s="30">
        <v>7.5516006571595332E-5</v>
      </c>
      <c r="M39" s="31">
        <v>9.0912549008211112E-5</v>
      </c>
      <c r="N39" s="32">
        <v>0.22919953342799326</v>
      </c>
      <c r="O39" s="25">
        <v>0.69021314196828798</v>
      </c>
      <c r="P39" s="33"/>
      <c r="Q39" s="130">
        <v>8.939795106111361E-5</v>
      </c>
      <c r="R39" s="131">
        <f t="shared" si="0"/>
        <v>1.5145979470975021E-6</v>
      </c>
      <c r="S39" s="132">
        <f t="shared" si="1"/>
        <v>1.6942199783327283E-2</v>
      </c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</row>
    <row r="40" spans="1:339" x14ac:dyDescent="0.25">
      <c r="A40" s="27">
        <v>13</v>
      </c>
      <c r="B40" s="28" t="s">
        <v>81</v>
      </c>
      <c r="C40" s="28" t="s">
        <v>82</v>
      </c>
      <c r="D40" s="29">
        <v>1.4329821548804616E-2</v>
      </c>
      <c r="E40" s="29">
        <v>2.5831040000684612E-2</v>
      </c>
      <c r="F40" s="29">
        <v>0.3255810199427559</v>
      </c>
      <c r="H40" s="30">
        <v>8.02931900661406E-3</v>
      </c>
      <c r="I40" s="30">
        <v>1.1131124160015339E-2</v>
      </c>
      <c r="J40" s="30">
        <v>9.1078555753705669E-3</v>
      </c>
      <c r="K40" s="30">
        <v>1.0611891390690633E-2</v>
      </c>
      <c r="M40" s="31">
        <v>1.0642002336299044E-2</v>
      </c>
      <c r="N40" s="32">
        <v>0.41198505116390954</v>
      </c>
      <c r="O40" s="25">
        <v>0.74264723395573562</v>
      </c>
      <c r="P40" s="33"/>
      <c r="Q40" s="130">
        <v>8.5545054341562479E-3</v>
      </c>
      <c r="R40" s="131">
        <f t="shared" si="0"/>
        <v>2.0874969021427957E-3</v>
      </c>
      <c r="S40" s="134">
        <f t="shared" si="1"/>
        <v>0.24402309615794765</v>
      </c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</row>
    <row r="41" spans="1:339" x14ac:dyDescent="0.25">
      <c r="A41" s="27">
        <v>136</v>
      </c>
      <c r="B41" s="28" t="s">
        <v>83</v>
      </c>
      <c r="C41" s="28" t="s">
        <v>84</v>
      </c>
      <c r="D41" s="29">
        <v>4.4173987473931231E-4</v>
      </c>
      <c r="E41" s="29">
        <v>4.8254551998873417E-4</v>
      </c>
      <c r="F41" s="29">
        <v>0.53726494489999999</v>
      </c>
      <c r="H41" s="30">
        <v>3.0997402752334393E-4</v>
      </c>
      <c r="I41" s="30">
        <v>3.4811330667117293E-4</v>
      </c>
      <c r="J41" s="30">
        <v>0</v>
      </c>
      <c r="K41" s="30">
        <v>3.875306667534062E-4</v>
      </c>
      <c r="M41" s="31">
        <v>2.9747157513744711E-4</v>
      </c>
      <c r="N41" s="32">
        <v>0.61646324090707971</v>
      </c>
      <c r="O41" s="25">
        <v>0.67340892717234668</v>
      </c>
      <c r="P41" s="33"/>
      <c r="Q41" s="130">
        <v>3.0355440575909661E-4</v>
      </c>
      <c r="R41" s="131">
        <f t="shared" si="0"/>
        <v>-6.0828306216495053E-6</v>
      </c>
      <c r="S41" s="132">
        <f t="shared" si="1"/>
        <v>-2.0038683366951002E-2</v>
      </c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</row>
    <row r="42" spans="1:339" x14ac:dyDescent="0.25">
      <c r="A42" s="27">
        <v>196</v>
      </c>
      <c r="B42" s="28" t="s">
        <v>85</v>
      </c>
      <c r="C42" s="28" t="s">
        <v>86</v>
      </c>
      <c r="D42" s="29">
        <v>1.8950092928334789E-4</v>
      </c>
      <c r="E42" s="29">
        <v>2.5864439871396152E-4</v>
      </c>
      <c r="F42" s="29">
        <v>0.43</v>
      </c>
      <c r="H42" s="30">
        <v>1.0659867775788861E-4</v>
      </c>
      <c r="I42" s="30">
        <v>1.7124876523243044E-4</v>
      </c>
      <c r="J42" s="30">
        <v>0</v>
      </c>
      <c r="K42" s="30">
        <v>1.6406729219642827E-4</v>
      </c>
      <c r="M42" s="31">
        <v>1.2628313289401901E-4</v>
      </c>
      <c r="N42" s="32">
        <v>0.48825002018960134</v>
      </c>
      <c r="O42" s="25">
        <v>0.66639848876517338</v>
      </c>
      <c r="P42" s="33"/>
      <c r="Q42" s="130">
        <v>1.2426539387722861E-4</v>
      </c>
      <c r="R42" s="131">
        <f t="shared" si="0"/>
        <v>2.0177390167904082E-6</v>
      </c>
      <c r="S42" s="132">
        <f t="shared" si="1"/>
        <v>1.6237336508858523E-2</v>
      </c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</row>
    <row r="43" spans="1:339" x14ac:dyDescent="0.25">
      <c r="A43" s="27">
        <v>100</v>
      </c>
      <c r="B43" s="28" t="s">
        <v>87</v>
      </c>
      <c r="C43" s="28" t="s">
        <v>88</v>
      </c>
      <c r="D43" s="29">
        <v>6.9365825233941899E-4</v>
      </c>
      <c r="E43" s="29">
        <v>9.4675431021789646E-4</v>
      </c>
      <c r="F43" s="29">
        <v>0.43</v>
      </c>
      <c r="H43" s="30">
        <v>3.9019889134510717E-4</v>
      </c>
      <c r="I43" s="30">
        <v>6.2684715930229232E-4</v>
      </c>
      <c r="J43" s="30">
        <v>0</v>
      </c>
      <c r="K43" s="30">
        <v>6.0055975240558268E-4</v>
      </c>
      <c r="M43" s="31">
        <v>4.6225281107848022E-4</v>
      </c>
      <c r="N43" s="32">
        <v>0.48825002018960151</v>
      </c>
      <c r="O43" s="25">
        <v>0.66639848876517349</v>
      </c>
      <c r="P43" s="33"/>
      <c r="Q43" s="130">
        <v>4.5486698281179587E-4</v>
      </c>
      <c r="R43" s="131">
        <f t="shared" si="0"/>
        <v>7.3858282666843487E-6</v>
      </c>
      <c r="S43" s="132">
        <f t="shared" si="1"/>
        <v>1.6237336508858641E-2</v>
      </c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</row>
    <row r="44" spans="1:339" x14ac:dyDescent="0.25">
      <c r="A44" s="27">
        <v>184</v>
      </c>
      <c r="B44" s="28" t="s">
        <v>89</v>
      </c>
      <c r="C44" s="28" t="s">
        <v>90</v>
      </c>
      <c r="D44" s="29">
        <v>2.3263360348590095E-4</v>
      </c>
      <c r="E44" s="29">
        <v>3.175149521525871E-4</v>
      </c>
      <c r="F44" s="29">
        <v>0.43</v>
      </c>
      <c r="H44" s="30">
        <v>1.3086180963561701E-4</v>
      </c>
      <c r="I44" s="30">
        <v>2.1022702896070767E-4</v>
      </c>
      <c r="J44" s="30">
        <v>0</v>
      </c>
      <c r="K44" s="30">
        <v>2.0141096691277951E-4</v>
      </c>
      <c r="M44" s="31">
        <v>1.5502668179900102E-4</v>
      </c>
      <c r="N44" s="32">
        <v>0.48825002018960156</v>
      </c>
      <c r="O44" s="25">
        <v>0.6663984887651736</v>
      </c>
      <c r="P44" s="33"/>
      <c r="Q44" s="130">
        <v>1.5254968128958286E-4</v>
      </c>
      <c r="R44" s="131">
        <f t="shared" si="0"/>
        <v>2.4770005094181609E-6</v>
      </c>
      <c r="S44" s="132">
        <f t="shared" si="1"/>
        <v>1.6237336508859081E-2</v>
      </c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</row>
    <row r="45" spans="1:339" x14ac:dyDescent="0.25">
      <c r="A45" s="27">
        <v>31</v>
      </c>
      <c r="B45" s="28" t="s">
        <v>91</v>
      </c>
      <c r="C45" s="28" t="s">
        <v>92</v>
      </c>
      <c r="D45" s="29">
        <v>3.7002217247084808E-3</v>
      </c>
      <c r="E45" s="29">
        <v>5.0631571230337928E-3</v>
      </c>
      <c r="F45" s="29">
        <v>0.42891035656296439</v>
      </c>
      <c r="H45" s="30">
        <v>2.0860535711771872E-3</v>
      </c>
      <c r="I45" s="30">
        <v>3.2838472221556449E-3</v>
      </c>
      <c r="J45" s="30">
        <v>2.9397683836042562E-4</v>
      </c>
      <c r="K45" s="30">
        <v>3.1794456654577422E-3</v>
      </c>
      <c r="M45" s="31">
        <v>2.5087090043718961E-3</v>
      </c>
      <c r="N45" s="32">
        <v>0.49548314291078188</v>
      </c>
      <c r="O45" s="25">
        <v>0.67798883175562752</v>
      </c>
      <c r="P45" s="33"/>
      <c r="Q45" s="130">
        <v>2.4490304221373572E-3</v>
      </c>
      <c r="R45" s="131">
        <f t="shared" si="0"/>
        <v>5.9678582234538868E-5</v>
      </c>
      <c r="S45" s="132">
        <f t="shared" si="1"/>
        <v>2.4368248632230225E-2</v>
      </c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</row>
    <row r="46" spans="1:339" x14ac:dyDescent="0.25">
      <c r="A46" s="27">
        <v>167</v>
      </c>
      <c r="B46" s="28" t="s">
        <v>93</v>
      </c>
      <c r="C46" s="28" t="s">
        <v>94</v>
      </c>
      <c r="D46" s="29">
        <v>3.1242822855943842E-4</v>
      </c>
      <c r="E46" s="29">
        <v>3.667249442810382E-4</v>
      </c>
      <c r="F46" s="29">
        <v>0.5</v>
      </c>
      <c r="H46" s="30">
        <v>2.5710605288356141E-4</v>
      </c>
      <c r="I46" s="30">
        <v>1.1074073068212829E-4</v>
      </c>
      <c r="J46" s="30">
        <v>0</v>
      </c>
      <c r="K46" s="30">
        <v>2.7640801539539867E-4</v>
      </c>
      <c r="M46" s="31">
        <v>1.9133660550410534E-4</v>
      </c>
      <c r="N46" s="32">
        <v>0.52174418044897242</v>
      </c>
      <c r="O46" s="25">
        <v>0.61241779075575498</v>
      </c>
      <c r="P46" s="33"/>
      <c r="Q46" s="130">
        <v>1.7264268840601178E-4</v>
      </c>
      <c r="R46" s="131">
        <f t="shared" si="0"/>
        <v>1.8693917098093558E-5</v>
      </c>
      <c r="S46" s="134">
        <f t="shared" si="1"/>
        <v>0.10828096614280132</v>
      </c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</row>
    <row r="47" spans="1:339" x14ac:dyDescent="0.25">
      <c r="A47" s="27">
        <v>258</v>
      </c>
      <c r="B47" s="28" t="s">
        <v>95</v>
      </c>
      <c r="C47" s="28" t="s">
        <v>96</v>
      </c>
      <c r="D47" s="29">
        <v>1.1425307676680849E-4</v>
      </c>
      <c r="E47" s="29">
        <v>1.8626257071565139E-4</v>
      </c>
      <c r="F47" s="29">
        <v>0.36</v>
      </c>
      <c r="H47" s="30">
        <v>3.6872596421747834E-5</v>
      </c>
      <c r="I47" s="30">
        <v>4.485919332037441E-5</v>
      </c>
      <c r="J47" s="30">
        <v>0</v>
      </c>
      <c r="K47" s="30">
        <v>8.3950657912307459E-5</v>
      </c>
      <c r="M47" s="31">
        <v>5.5987104884247647E-5</v>
      </c>
      <c r="N47" s="32">
        <v>0.3005816180305898</v>
      </c>
      <c r="O47" s="25">
        <v>0.49002710884117201</v>
      </c>
      <c r="P47" s="33"/>
      <c r="Q47" s="130">
        <v>5.340746013934103E-5</v>
      </c>
      <c r="R47" s="131">
        <f t="shared" si="0"/>
        <v>2.579644744906617E-6</v>
      </c>
      <c r="S47" s="132">
        <f t="shared" si="1"/>
        <v>4.8301206201835423E-2</v>
      </c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</row>
    <row r="48" spans="1:339" x14ac:dyDescent="0.25">
      <c r="A48" s="27">
        <v>139</v>
      </c>
      <c r="B48" s="28" t="s">
        <v>97</v>
      </c>
      <c r="C48" s="28" t="s">
        <v>98</v>
      </c>
      <c r="D48" s="29">
        <v>4.2425581182839082E-4</v>
      </c>
      <c r="E48" s="29">
        <v>5.7905462398648105E-4</v>
      </c>
      <c r="F48" s="29">
        <v>0.43</v>
      </c>
      <c r="H48" s="30">
        <v>2.3865375617437748E-4</v>
      </c>
      <c r="I48" s="30">
        <v>3.8339275798305347E-4</v>
      </c>
      <c r="J48" s="30">
        <v>0</v>
      </c>
      <c r="K48" s="30">
        <v>3.6731483327558578E-4</v>
      </c>
      <c r="M48" s="31">
        <v>2.827234318522815E-4</v>
      </c>
      <c r="N48" s="32">
        <v>0.48825002018960156</v>
      </c>
      <c r="O48" s="25">
        <v>0.6663984887651736</v>
      </c>
      <c r="P48" s="33"/>
      <c r="Q48" s="130">
        <v>2.7820610569528805E-4</v>
      </c>
      <c r="R48" s="131">
        <f t="shared" si="0"/>
        <v>4.5173261569934463E-6</v>
      </c>
      <c r="S48" s="132">
        <f t="shared" si="1"/>
        <v>1.6237336508858495E-2</v>
      </c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</row>
    <row r="49" spans="1:339" x14ac:dyDescent="0.25">
      <c r="A49" s="27">
        <v>144</v>
      </c>
      <c r="B49" s="28" t="s">
        <v>99</v>
      </c>
      <c r="C49" s="28" t="s">
        <v>100</v>
      </c>
      <c r="D49" s="29">
        <v>3.9809337009897341E-4</v>
      </c>
      <c r="E49" s="29">
        <v>5.4334625550731474E-4</v>
      </c>
      <c r="F49" s="29">
        <v>0.4300000000000001</v>
      </c>
      <c r="H49" s="30">
        <v>2.2393677454362424E-4</v>
      </c>
      <c r="I49" s="30">
        <v>3.5975020457409832E-4</v>
      </c>
      <c r="J49" s="30">
        <v>0</v>
      </c>
      <c r="K49" s="30">
        <v>3.4466375189025789E-4</v>
      </c>
      <c r="M49" s="31">
        <v>2.6528882022139078E-4</v>
      </c>
      <c r="N49" s="32">
        <v>0.48825002018960145</v>
      </c>
      <c r="O49" s="25">
        <v>0.66639848876517349</v>
      </c>
      <c r="P49" s="33"/>
      <c r="Q49" s="130">
        <v>2.6105006251074525E-4</v>
      </c>
      <c r="R49" s="131">
        <f t="shared" si="0"/>
        <v>4.2387577106455247E-6</v>
      </c>
      <c r="S49" s="132">
        <f t="shared" si="1"/>
        <v>1.6237336508858526E-2</v>
      </c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</row>
    <row r="50" spans="1:339" x14ac:dyDescent="0.25">
      <c r="A50" s="27">
        <v>209</v>
      </c>
      <c r="B50" s="28" t="s">
        <v>101</v>
      </c>
      <c r="C50" s="28" t="s">
        <v>102</v>
      </c>
      <c r="D50" s="29">
        <v>1.3453652789793946E-4</v>
      </c>
      <c r="E50" s="29">
        <v>1.1438645042228946E-4</v>
      </c>
      <c r="F50" s="29">
        <v>0.69028084337010653</v>
      </c>
      <c r="H50" s="30">
        <v>1.0010129132780789E-4</v>
      </c>
      <c r="I50" s="30">
        <v>1.7470045402358185E-4</v>
      </c>
      <c r="J50" s="30">
        <v>0</v>
      </c>
      <c r="K50" s="30">
        <v>1.4457682648273733E-4</v>
      </c>
      <c r="M50" s="31">
        <v>1.107830199464133E-4</v>
      </c>
      <c r="N50" s="32">
        <v>0.96849775071633837</v>
      </c>
      <c r="O50" s="25">
        <v>0.82344194307180441</v>
      </c>
      <c r="P50" s="33"/>
      <c r="Q50" s="130">
        <v>1.1325289697288452E-4</v>
      </c>
      <c r="R50" s="131">
        <f t="shared" si="0"/>
        <v>-2.4698770264712283E-6</v>
      </c>
      <c r="S50" s="132">
        <f t="shared" si="1"/>
        <v>-2.1808510797411005E-2</v>
      </c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</row>
    <row r="51" spans="1:339" x14ac:dyDescent="0.25">
      <c r="A51" s="27">
        <v>284</v>
      </c>
      <c r="B51" s="28" t="s">
        <v>103</v>
      </c>
      <c r="C51" s="28" t="s">
        <v>104</v>
      </c>
      <c r="D51" s="29">
        <v>7.3998106714254206E-5</v>
      </c>
      <c r="E51" s="29">
        <v>1.2063637999718354E-4</v>
      </c>
      <c r="F51" s="29">
        <v>0.36</v>
      </c>
      <c r="H51" s="30">
        <v>2.3881215299059479E-5</v>
      </c>
      <c r="I51" s="30">
        <v>2.905388168418032E-5</v>
      </c>
      <c r="J51" s="30">
        <v>0</v>
      </c>
      <c r="K51" s="30">
        <v>5.4372187767038538E-5</v>
      </c>
      <c r="M51" s="31">
        <v>3.6261078292906511E-5</v>
      </c>
      <c r="N51" s="32">
        <v>0.30058161803058986</v>
      </c>
      <c r="O51" s="25">
        <v>0.49002710884117207</v>
      </c>
      <c r="P51" s="33"/>
      <c r="Q51" s="130">
        <v>3.4590323924443671E-5</v>
      </c>
      <c r="R51" s="131">
        <f t="shared" si="0"/>
        <v>1.6707543684628406E-6</v>
      </c>
      <c r="S51" s="132">
        <f t="shared" si="1"/>
        <v>4.8301206201835589E-2</v>
      </c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  <c r="JD51" s="35"/>
      <c r="JE51" s="35"/>
      <c r="JF51" s="35"/>
      <c r="JG51" s="35"/>
      <c r="JH51" s="35"/>
      <c r="JI51" s="35"/>
      <c r="JJ51" s="35"/>
      <c r="JK51" s="35"/>
      <c r="JL51" s="35"/>
      <c r="JM51" s="35"/>
      <c r="JN51" s="35"/>
      <c r="JO51" s="35"/>
      <c r="JP51" s="35"/>
      <c r="JQ51" s="35"/>
      <c r="JR51" s="35"/>
      <c r="JS51" s="35"/>
      <c r="JT51" s="35"/>
      <c r="JU51" s="35"/>
      <c r="JV51" s="35"/>
      <c r="JW51" s="35"/>
      <c r="JX51" s="35"/>
      <c r="JY51" s="35"/>
      <c r="JZ51" s="35"/>
      <c r="KA51" s="35"/>
      <c r="KB51" s="35"/>
      <c r="KC51" s="35"/>
      <c r="KD51" s="35"/>
      <c r="KE51" s="35"/>
      <c r="KF51" s="35"/>
      <c r="KG51" s="35"/>
      <c r="KH51" s="35"/>
      <c r="KI51" s="35"/>
      <c r="KJ51" s="35"/>
      <c r="KK51" s="35"/>
      <c r="KL51" s="35"/>
      <c r="KM51" s="35"/>
      <c r="KN51" s="35"/>
      <c r="KO51" s="35"/>
      <c r="KP51" s="35"/>
      <c r="KQ51" s="35"/>
      <c r="KR51" s="35"/>
      <c r="KS51" s="35"/>
      <c r="KT51" s="35"/>
      <c r="KU51" s="35"/>
      <c r="KV51" s="35"/>
      <c r="KW51" s="35"/>
      <c r="KX51" s="35"/>
      <c r="KY51" s="35"/>
      <c r="KZ51" s="35"/>
      <c r="LA51" s="35"/>
      <c r="LB51" s="35"/>
      <c r="LC51" s="35"/>
      <c r="LD51" s="35"/>
      <c r="LE51" s="35"/>
      <c r="LF51" s="35"/>
      <c r="LG51" s="35"/>
      <c r="LH51" s="35"/>
      <c r="LI51" s="35"/>
      <c r="LJ51" s="35"/>
      <c r="LK51" s="35"/>
      <c r="LL51" s="35"/>
      <c r="LM51" s="35"/>
      <c r="LN51" s="35"/>
      <c r="LO51" s="35"/>
      <c r="LP51" s="35"/>
      <c r="LQ51" s="35"/>
      <c r="LR51" s="35"/>
      <c r="LS51" s="35"/>
      <c r="LT51" s="35"/>
      <c r="LU51" s="35"/>
      <c r="LV51" s="35"/>
      <c r="LW51" s="35"/>
      <c r="LX51" s="35"/>
      <c r="LY51" s="35"/>
      <c r="LZ51" s="35"/>
      <c r="MA51" s="35"/>
    </row>
    <row r="52" spans="1:339" x14ac:dyDescent="0.25">
      <c r="A52" s="27">
        <v>206</v>
      </c>
      <c r="B52" s="28" t="s">
        <v>105</v>
      </c>
      <c r="C52" s="28" t="s">
        <v>106</v>
      </c>
      <c r="D52" s="29">
        <v>1.715070215134493E-4</v>
      </c>
      <c r="E52" s="29">
        <v>1.1967128895720608E-4</v>
      </c>
      <c r="F52" s="29">
        <v>0.84110870019999984</v>
      </c>
      <c r="H52" s="30">
        <v>9.3712638474201677E-5</v>
      </c>
      <c r="I52" s="30">
        <v>1.6297015165536363E-4</v>
      </c>
      <c r="J52" s="30">
        <v>0</v>
      </c>
      <c r="K52" s="30">
        <v>1.5141663377662547E-4</v>
      </c>
      <c r="M52" s="31">
        <v>1.1592128908392801E-4</v>
      </c>
      <c r="N52" s="32">
        <v>0.96866416409520706</v>
      </c>
      <c r="O52" s="25">
        <v>0.6758982114026022</v>
      </c>
      <c r="P52" s="33"/>
      <c r="Q52" s="130">
        <v>1.1866091460786817E-4</v>
      </c>
      <c r="R52" s="131">
        <f t="shared" si="0"/>
        <v>-2.7396255239401561E-6</v>
      </c>
      <c r="S52" s="132">
        <f t="shared" si="1"/>
        <v>-2.3087851066997397E-2</v>
      </c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</row>
    <row r="53" spans="1:339" x14ac:dyDescent="0.25">
      <c r="A53" s="27">
        <v>234</v>
      </c>
      <c r="B53" s="28" t="s">
        <v>107</v>
      </c>
      <c r="C53" s="28" t="s">
        <v>108</v>
      </c>
      <c r="D53" s="29">
        <v>1.1030651107538161E-4</v>
      </c>
      <c r="E53" s="29">
        <v>1.5055420223648505E-4</v>
      </c>
      <c r="F53" s="29">
        <v>0.43</v>
      </c>
      <c r="H53" s="30">
        <v>6.2049976605338159E-5</v>
      </c>
      <c r="I53" s="30">
        <v>9.9682117075593847E-5</v>
      </c>
      <c r="J53" s="30">
        <v>0</v>
      </c>
      <c r="K53" s="30">
        <v>9.5501856651652317E-5</v>
      </c>
      <c r="M53" s="31">
        <v>7.3508092281593189E-5</v>
      </c>
      <c r="N53" s="32">
        <v>0.48825002018960162</v>
      </c>
      <c r="O53" s="25">
        <v>0.6663984887651736</v>
      </c>
      <c r="P53" s="33"/>
      <c r="Q53" s="130">
        <v>7.2333587480774911E-5</v>
      </c>
      <c r="R53" s="131">
        <f t="shared" si="0"/>
        <v>1.1745048008182787E-6</v>
      </c>
      <c r="S53" s="132">
        <f t="shared" si="1"/>
        <v>1.6237336508858252E-2</v>
      </c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</row>
    <row r="54" spans="1:339" x14ac:dyDescent="0.25">
      <c r="A54" s="27">
        <v>259</v>
      </c>
      <c r="B54" s="28" t="s">
        <v>109</v>
      </c>
      <c r="C54" s="28" t="s">
        <v>110</v>
      </c>
      <c r="D54" s="29">
        <v>1.1772502219390795E-4</v>
      </c>
      <c r="E54" s="29">
        <v>2.7647928113274512E-4</v>
      </c>
      <c r="F54" s="29">
        <v>0.24990007045679982</v>
      </c>
      <c r="H54" s="30">
        <v>4.7643080814363195E-5</v>
      </c>
      <c r="I54" s="30">
        <v>4.7503200871389281E-5</v>
      </c>
      <c r="J54" s="30">
        <v>0</v>
      </c>
      <c r="K54" s="30">
        <v>6.6947757353061119E-5</v>
      </c>
      <c r="M54" s="31">
        <v>5.5963812246544308E-5</v>
      </c>
      <c r="N54" s="32">
        <v>0.20241593517336506</v>
      </c>
      <c r="O54" s="25">
        <v>0.47537737690433263</v>
      </c>
      <c r="P54" s="33"/>
      <c r="Q54" s="130">
        <v>4.1064818659328043E-5</v>
      </c>
      <c r="R54" s="131">
        <f t="shared" si="0"/>
        <v>1.4898993587216265E-5</v>
      </c>
      <c r="S54" s="134">
        <f t="shared" si="1"/>
        <v>0.36281649532700172</v>
      </c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  <c r="JD54" s="35"/>
      <c r="JE54" s="35"/>
      <c r="JF54" s="35"/>
      <c r="JG54" s="35"/>
      <c r="JH54" s="35"/>
      <c r="JI54" s="35"/>
      <c r="JJ54" s="35"/>
      <c r="JK54" s="35"/>
      <c r="JL54" s="35"/>
      <c r="JM54" s="35"/>
      <c r="JN54" s="35"/>
      <c r="JO54" s="35"/>
      <c r="JP54" s="35"/>
      <c r="JQ54" s="35"/>
      <c r="JR54" s="35"/>
      <c r="JS54" s="35"/>
      <c r="JT54" s="35"/>
      <c r="JU54" s="35"/>
      <c r="JV54" s="35"/>
      <c r="JW54" s="35"/>
      <c r="JX54" s="35"/>
      <c r="JY54" s="35"/>
      <c r="JZ54" s="35"/>
      <c r="KA54" s="35"/>
      <c r="KB54" s="35"/>
      <c r="KC54" s="35"/>
      <c r="KD54" s="35"/>
      <c r="KE54" s="35"/>
      <c r="KF54" s="35"/>
      <c r="KG54" s="35"/>
      <c r="KH54" s="35"/>
      <c r="KI54" s="35"/>
      <c r="KJ54" s="35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5"/>
      <c r="LG54" s="35"/>
      <c r="LH54" s="35"/>
      <c r="LI54" s="35"/>
      <c r="LJ54" s="35"/>
      <c r="LK54" s="35"/>
      <c r="LL54" s="35"/>
      <c r="LM54" s="35"/>
      <c r="LN54" s="35"/>
      <c r="LO54" s="35"/>
      <c r="LP54" s="35"/>
      <c r="LQ54" s="35"/>
      <c r="LR54" s="35"/>
      <c r="LS54" s="35"/>
      <c r="LT54" s="35"/>
      <c r="LU54" s="35"/>
      <c r="LV54" s="35"/>
      <c r="LW54" s="35"/>
      <c r="LX54" s="35"/>
      <c r="LY54" s="35"/>
      <c r="LZ54" s="35"/>
      <c r="MA54" s="35"/>
    </row>
    <row r="55" spans="1:339" x14ac:dyDescent="0.25">
      <c r="A55" s="27">
        <v>238</v>
      </c>
      <c r="B55" s="28" t="s">
        <v>111</v>
      </c>
      <c r="C55" s="28" t="s">
        <v>112</v>
      </c>
      <c r="D55" s="29">
        <v>1.042163682286562E-4</v>
      </c>
      <c r="E55" s="29">
        <v>1.42291092752198E-4</v>
      </c>
      <c r="F55" s="29">
        <v>0.42985146298783217</v>
      </c>
      <c r="H55" s="30">
        <v>5.8631144119005021E-5</v>
      </c>
      <c r="I55" s="30">
        <v>9.4031335756185016E-5</v>
      </c>
      <c r="J55" s="30">
        <v>0</v>
      </c>
      <c r="K55" s="30">
        <v>9.0165768418581208E-5</v>
      </c>
      <c r="M55" s="31">
        <v>6.940892330448549E-5</v>
      </c>
      <c r="N55" s="32">
        <v>0.48779527911393677</v>
      </c>
      <c r="O55" s="25">
        <v>0.66600788805265843</v>
      </c>
      <c r="P55" s="33"/>
      <c r="Q55" s="130">
        <v>6.8252586057449691E-5</v>
      </c>
      <c r="R55" s="131">
        <f t="shared" si="0"/>
        <v>1.1563372470357994E-6</v>
      </c>
      <c r="S55" s="132">
        <f t="shared" si="1"/>
        <v>1.6942028336662366E-2</v>
      </c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  <c r="IX55" s="35"/>
      <c r="IY55" s="35"/>
      <c r="IZ55" s="35"/>
      <c r="JA55" s="35"/>
      <c r="JB55" s="35"/>
      <c r="JC55" s="35"/>
      <c r="JD55" s="35"/>
      <c r="JE55" s="35"/>
      <c r="JF55" s="35"/>
      <c r="JG55" s="35"/>
      <c r="JH55" s="35"/>
      <c r="JI55" s="35"/>
      <c r="JJ55" s="35"/>
      <c r="JK55" s="35"/>
      <c r="JL55" s="35"/>
      <c r="JM55" s="35"/>
      <c r="JN55" s="35"/>
      <c r="JO55" s="35"/>
      <c r="JP55" s="35"/>
      <c r="JQ55" s="35"/>
      <c r="JR55" s="35"/>
      <c r="JS55" s="35"/>
      <c r="JT55" s="35"/>
      <c r="JU55" s="35"/>
      <c r="JV55" s="35"/>
      <c r="JW55" s="35"/>
      <c r="JX55" s="35"/>
      <c r="JY55" s="35"/>
      <c r="JZ55" s="35"/>
      <c r="KA55" s="35"/>
      <c r="KB55" s="35"/>
      <c r="KC55" s="35"/>
      <c r="KD55" s="35"/>
      <c r="KE55" s="35"/>
      <c r="KF55" s="35"/>
      <c r="KG55" s="35"/>
      <c r="KH55" s="35"/>
      <c r="KI55" s="35"/>
      <c r="KJ55" s="35"/>
      <c r="KK55" s="35"/>
      <c r="KL55" s="35"/>
      <c r="KM55" s="35"/>
      <c r="KN55" s="35"/>
      <c r="KO55" s="35"/>
      <c r="KP55" s="35"/>
      <c r="KQ55" s="35"/>
      <c r="KR55" s="35"/>
      <c r="KS55" s="35"/>
      <c r="KT55" s="35"/>
      <c r="KU55" s="35"/>
      <c r="KV55" s="35"/>
      <c r="KW55" s="35"/>
      <c r="KX55" s="35"/>
      <c r="KY55" s="35"/>
      <c r="KZ55" s="35"/>
      <c r="LA55" s="35"/>
      <c r="LB55" s="35"/>
      <c r="LC55" s="35"/>
      <c r="LD55" s="35"/>
      <c r="LE55" s="35"/>
      <c r="LF55" s="35"/>
      <c r="LG55" s="35"/>
      <c r="LH55" s="35"/>
      <c r="LI55" s="35"/>
      <c r="LJ55" s="35"/>
      <c r="LK55" s="35"/>
      <c r="LL55" s="35"/>
      <c r="LM55" s="35"/>
      <c r="LN55" s="35"/>
      <c r="LO55" s="35"/>
      <c r="LP55" s="35"/>
      <c r="LQ55" s="35"/>
      <c r="LR55" s="35"/>
      <c r="LS55" s="35"/>
      <c r="LT55" s="35"/>
      <c r="LU55" s="35"/>
      <c r="LV55" s="35"/>
      <c r="LW55" s="35"/>
      <c r="LX55" s="35"/>
      <c r="LY55" s="35"/>
      <c r="LZ55" s="35"/>
      <c r="MA55" s="35"/>
    </row>
    <row r="56" spans="1:339" x14ac:dyDescent="0.25">
      <c r="A56" s="27">
        <v>236</v>
      </c>
      <c r="B56" s="28" t="s">
        <v>113</v>
      </c>
      <c r="C56" s="28" t="s">
        <v>114</v>
      </c>
      <c r="D56" s="29">
        <v>1.0601756993743496E-4</v>
      </c>
      <c r="E56" s="29">
        <v>1.158109247972962E-4</v>
      </c>
      <c r="F56" s="29">
        <v>0.53726494489999999</v>
      </c>
      <c r="H56" s="30">
        <v>7.4393766605602529E-5</v>
      </c>
      <c r="I56" s="30">
        <v>8.3547193601081501E-5</v>
      </c>
      <c r="J56" s="30">
        <v>0</v>
      </c>
      <c r="K56" s="30">
        <v>9.3007360020817478E-5</v>
      </c>
      <c r="M56" s="31">
        <v>7.1393178032987291E-5</v>
      </c>
      <c r="N56" s="32">
        <v>0.6164632409070796</v>
      </c>
      <c r="O56" s="25">
        <v>0.67340892717234646</v>
      </c>
      <c r="P56" s="33"/>
      <c r="Q56" s="130">
        <v>7.2853057382183195E-5</v>
      </c>
      <c r="R56" s="131">
        <f t="shared" si="0"/>
        <v>-1.459879349195904E-6</v>
      </c>
      <c r="S56" s="132">
        <f t="shared" si="1"/>
        <v>-2.0038683366951315E-2</v>
      </c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  <c r="JD56" s="35"/>
      <c r="JE56" s="35"/>
      <c r="JF56" s="35"/>
      <c r="JG56" s="35"/>
      <c r="JH56" s="35"/>
      <c r="JI56" s="35"/>
      <c r="JJ56" s="35"/>
      <c r="JK56" s="35"/>
      <c r="JL56" s="35"/>
      <c r="JM56" s="35"/>
      <c r="JN56" s="35"/>
      <c r="JO56" s="35"/>
      <c r="JP56" s="35"/>
      <c r="JQ56" s="35"/>
      <c r="JR56" s="35"/>
      <c r="JS56" s="35"/>
      <c r="JT56" s="35"/>
      <c r="JU56" s="35"/>
      <c r="JV56" s="35"/>
      <c r="JW56" s="35"/>
      <c r="JX56" s="35"/>
      <c r="JY56" s="35"/>
      <c r="JZ56" s="35"/>
      <c r="KA56" s="35"/>
      <c r="KB56" s="35"/>
      <c r="KC56" s="35"/>
      <c r="KD56" s="35"/>
      <c r="KE56" s="35"/>
      <c r="KF56" s="35"/>
      <c r="KG56" s="35"/>
      <c r="KH56" s="35"/>
      <c r="KI56" s="35"/>
      <c r="KJ56" s="35"/>
      <c r="KK56" s="35"/>
      <c r="KL56" s="35"/>
      <c r="KM56" s="35"/>
      <c r="KN56" s="35"/>
      <c r="KO56" s="35"/>
      <c r="KP56" s="35"/>
      <c r="KQ56" s="35"/>
      <c r="KR56" s="35"/>
      <c r="KS56" s="35"/>
      <c r="KT56" s="35"/>
      <c r="KU56" s="35"/>
      <c r="KV56" s="35"/>
      <c r="KW56" s="35"/>
      <c r="KX56" s="35"/>
      <c r="KY56" s="35"/>
      <c r="KZ56" s="35"/>
      <c r="LA56" s="35"/>
      <c r="LB56" s="35"/>
      <c r="LC56" s="35"/>
      <c r="LD56" s="35"/>
      <c r="LE56" s="35"/>
      <c r="LF56" s="35"/>
      <c r="LG56" s="35"/>
      <c r="LH56" s="35"/>
      <c r="LI56" s="35"/>
      <c r="LJ56" s="35"/>
      <c r="LK56" s="35"/>
      <c r="LL56" s="35"/>
      <c r="LM56" s="35"/>
      <c r="LN56" s="35"/>
      <c r="LO56" s="35"/>
      <c r="LP56" s="35"/>
      <c r="LQ56" s="35"/>
      <c r="LR56" s="35"/>
      <c r="LS56" s="35"/>
      <c r="LT56" s="35"/>
      <c r="LU56" s="35"/>
      <c r="LV56" s="35"/>
      <c r="LW56" s="35"/>
      <c r="LX56" s="35"/>
      <c r="LY56" s="35"/>
      <c r="LZ56" s="35"/>
      <c r="MA56" s="35"/>
    </row>
    <row r="57" spans="1:339" x14ac:dyDescent="0.25">
      <c r="A57" s="27">
        <v>241</v>
      </c>
      <c r="B57" s="28" t="s">
        <v>115</v>
      </c>
      <c r="C57" s="28" t="s">
        <v>116</v>
      </c>
      <c r="D57" s="29">
        <v>9.7182772442648709E-5</v>
      </c>
      <c r="E57" s="29">
        <v>1.0616001439752152E-4</v>
      </c>
      <c r="F57" s="29">
        <v>0.5372649449000001</v>
      </c>
      <c r="H57" s="30">
        <v>6.8194286055135665E-5</v>
      </c>
      <c r="I57" s="30">
        <v>7.6584927467657983E-5</v>
      </c>
      <c r="J57" s="30">
        <v>0</v>
      </c>
      <c r="K57" s="30">
        <v>8.5256746685749376E-5</v>
      </c>
      <c r="M57" s="31">
        <v>6.544374653023836E-5</v>
      </c>
      <c r="N57" s="32">
        <v>0.61646324090707971</v>
      </c>
      <c r="O57" s="25">
        <v>0.67340892717234668</v>
      </c>
      <c r="P57" s="33"/>
      <c r="Q57" s="130">
        <v>6.6781969267001252E-5</v>
      </c>
      <c r="R57" s="131">
        <f t="shared" si="0"/>
        <v>-1.3382227367628917E-6</v>
      </c>
      <c r="S57" s="132">
        <f t="shared" si="1"/>
        <v>-2.0038683366951013E-2</v>
      </c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</row>
    <row r="58" spans="1:339" x14ac:dyDescent="0.25">
      <c r="A58" s="27">
        <v>236</v>
      </c>
      <c r="B58" s="28" t="s">
        <v>117</v>
      </c>
      <c r="C58" s="28" t="s">
        <v>118</v>
      </c>
      <c r="D58" s="29">
        <v>1.0601756993743496E-4</v>
      </c>
      <c r="E58" s="29">
        <v>1.158109247972962E-4</v>
      </c>
      <c r="F58" s="29">
        <v>0.53726494489999999</v>
      </c>
      <c r="H58" s="30">
        <v>7.4393766605602529E-5</v>
      </c>
      <c r="I58" s="30">
        <v>8.3547193601081501E-5</v>
      </c>
      <c r="J58" s="30">
        <v>0</v>
      </c>
      <c r="K58" s="30">
        <v>9.3007360020817478E-5</v>
      </c>
      <c r="M58" s="31">
        <v>7.1393178032987291E-5</v>
      </c>
      <c r="N58" s="32">
        <v>0.6164632409070796</v>
      </c>
      <c r="O58" s="25">
        <v>0.67340892717234646</v>
      </c>
      <c r="P58" s="33"/>
      <c r="Q58" s="130">
        <v>7.2853057382183195E-5</v>
      </c>
      <c r="R58" s="131">
        <f t="shared" si="0"/>
        <v>-1.459879349195904E-6</v>
      </c>
      <c r="S58" s="132">
        <f t="shared" si="1"/>
        <v>-2.0038683366951315E-2</v>
      </c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  <c r="LC58" s="35"/>
      <c r="LD58" s="35"/>
      <c r="LE58" s="35"/>
      <c r="LF58" s="35"/>
      <c r="LG58" s="35"/>
      <c r="LH58" s="35"/>
      <c r="LI58" s="35"/>
      <c r="LJ58" s="35"/>
      <c r="LK58" s="35"/>
      <c r="LL58" s="35"/>
      <c r="LM58" s="35"/>
      <c r="LN58" s="35"/>
      <c r="LO58" s="35"/>
      <c r="LP58" s="35"/>
      <c r="LQ58" s="35"/>
      <c r="LR58" s="35"/>
      <c r="LS58" s="35"/>
      <c r="LT58" s="35"/>
      <c r="LU58" s="35"/>
      <c r="LV58" s="35"/>
      <c r="LW58" s="35"/>
      <c r="LX58" s="35"/>
      <c r="LY58" s="35"/>
      <c r="LZ58" s="35"/>
      <c r="MA58" s="35"/>
    </row>
    <row r="59" spans="1:339" x14ac:dyDescent="0.25">
      <c r="A59" s="27">
        <v>145</v>
      </c>
      <c r="B59" s="28" t="s">
        <v>119</v>
      </c>
      <c r="C59" s="28" t="s">
        <v>120</v>
      </c>
      <c r="D59" s="29">
        <v>3.9036609335879005E-4</v>
      </c>
      <c r="E59" s="29">
        <v>4.245242466652888E-4</v>
      </c>
      <c r="F59" s="29">
        <v>0.53967186535754297</v>
      </c>
      <c r="H59" s="30">
        <v>2.7617128256022421E-4</v>
      </c>
      <c r="I59" s="30">
        <v>3.0646311288339137E-4</v>
      </c>
      <c r="J59" s="30">
        <v>0</v>
      </c>
      <c r="K59" s="30">
        <v>3.4341978467508335E-4</v>
      </c>
      <c r="M59" s="31">
        <v>2.6328405469549777E-4</v>
      </c>
      <c r="N59" s="32">
        <v>0.62018614193097199</v>
      </c>
      <c r="O59" s="25">
        <v>0.67445420894562769</v>
      </c>
      <c r="P59" s="33"/>
      <c r="Q59" s="130">
        <v>2.6848491923205244E-4</v>
      </c>
      <c r="R59" s="131">
        <f t="shared" si="0"/>
        <v>-5.2008645365546682E-6</v>
      </c>
      <c r="S59" s="132">
        <f t="shared" si="1"/>
        <v>-1.9371160776667472E-2</v>
      </c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  <c r="LC59" s="35"/>
      <c r="LD59" s="35"/>
      <c r="LE59" s="35"/>
      <c r="LF59" s="35"/>
      <c r="LG59" s="35"/>
      <c r="LH59" s="35"/>
      <c r="LI59" s="35"/>
      <c r="LJ59" s="35"/>
      <c r="LK59" s="35"/>
      <c r="LL59" s="35"/>
      <c r="LM59" s="35"/>
      <c r="LN59" s="35"/>
      <c r="LO59" s="35"/>
      <c r="LP59" s="35"/>
      <c r="LQ59" s="35"/>
      <c r="LR59" s="35"/>
      <c r="LS59" s="35"/>
      <c r="LT59" s="35"/>
      <c r="LU59" s="35"/>
      <c r="LV59" s="35"/>
      <c r="LW59" s="35"/>
      <c r="LX59" s="35"/>
      <c r="LY59" s="35"/>
      <c r="LZ59" s="35"/>
      <c r="MA59" s="35"/>
    </row>
    <row r="60" spans="1:339" x14ac:dyDescent="0.25">
      <c r="A60" s="27">
        <v>70</v>
      </c>
      <c r="B60" s="28" t="s">
        <v>121</v>
      </c>
      <c r="C60" s="28" t="s">
        <v>122</v>
      </c>
      <c r="D60" s="29">
        <v>9.8501846794881798E-4</v>
      </c>
      <c r="E60" s="29">
        <v>7.9639409128044692E-4</v>
      </c>
      <c r="F60" s="29">
        <v>0.7258995598771254</v>
      </c>
      <c r="H60" s="30">
        <v>9.273417377645434E-4</v>
      </c>
      <c r="I60" s="30">
        <v>9.3813322440737263E-4</v>
      </c>
      <c r="J60" s="30">
        <v>7.8258179233039766E-4</v>
      </c>
      <c r="K60" s="30">
        <v>1.1124146794028846E-3</v>
      </c>
      <c r="M60" s="31">
        <v>9.4909798037080329E-4</v>
      </c>
      <c r="N60" s="32">
        <v>1.1917441261333797</v>
      </c>
      <c r="O60" s="25">
        <v>0.96353318364394247</v>
      </c>
      <c r="P60" s="33"/>
      <c r="Q60" s="130">
        <v>9.6783133149170599E-4</v>
      </c>
      <c r="R60" s="131">
        <f t="shared" si="0"/>
        <v>-1.8733351120902696E-5</v>
      </c>
      <c r="S60" s="132">
        <f t="shared" si="1"/>
        <v>-1.9356008130083185E-2</v>
      </c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  <c r="LC60" s="35"/>
      <c r="LD60" s="35"/>
      <c r="LE60" s="35"/>
      <c r="LF60" s="35"/>
      <c r="LG60" s="35"/>
      <c r="LH60" s="35"/>
      <c r="LI60" s="35"/>
      <c r="LJ60" s="35"/>
      <c r="LK60" s="35"/>
      <c r="LL60" s="35"/>
      <c r="LM60" s="35"/>
      <c r="LN60" s="35"/>
      <c r="LO60" s="35"/>
      <c r="LP60" s="35"/>
      <c r="LQ60" s="35"/>
      <c r="LR60" s="35"/>
      <c r="LS60" s="35"/>
      <c r="LT60" s="35"/>
      <c r="LU60" s="35"/>
      <c r="LV60" s="35"/>
      <c r="LW60" s="35"/>
      <c r="LX60" s="35"/>
      <c r="LY60" s="35"/>
      <c r="LZ60" s="35"/>
      <c r="MA60" s="35"/>
    </row>
    <row r="61" spans="1:339" x14ac:dyDescent="0.25">
      <c r="A61" s="27">
        <v>53</v>
      </c>
      <c r="B61" s="28" t="s">
        <v>123</v>
      </c>
      <c r="C61" s="28" t="s">
        <v>124</v>
      </c>
      <c r="D61" s="29">
        <v>1.4022219795781312E-3</v>
      </c>
      <c r="E61" s="29">
        <v>8.8569396520956202E-4</v>
      </c>
      <c r="F61" s="29">
        <v>0.92916592340555149</v>
      </c>
      <c r="H61" s="30">
        <v>1.9698561509816511E-3</v>
      </c>
      <c r="I61" s="30">
        <v>8.7657385016644046E-4</v>
      </c>
      <c r="J61" s="30">
        <v>1.2254478147392322E-3</v>
      </c>
      <c r="K61" s="30">
        <v>1.959309778856486E-3</v>
      </c>
      <c r="M61" s="31">
        <v>1.4866819148643881E-3</v>
      </c>
      <c r="N61" s="32">
        <v>1.6785503495133647</v>
      </c>
      <c r="O61" s="25">
        <v>1.0602329278219325</v>
      </c>
      <c r="P61" s="33"/>
      <c r="Q61" s="130">
        <v>1.5172883692672406E-3</v>
      </c>
      <c r="R61" s="131">
        <f t="shared" si="0"/>
        <v>-3.0606454402852448E-5</v>
      </c>
      <c r="S61" s="132">
        <f t="shared" si="1"/>
        <v>-2.0171811122254586E-2</v>
      </c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</row>
    <row r="62" spans="1:339" x14ac:dyDescent="0.25">
      <c r="A62" s="27">
        <v>323</v>
      </c>
      <c r="B62" s="28" t="s">
        <v>125</v>
      </c>
      <c r="C62" s="28" t="s">
        <v>126</v>
      </c>
      <c r="D62" s="29">
        <v>3.0750324345701198E-5</v>
      </c>
      <c r="E62" s="29">
        <v>1.0616001439752152E-4</v>
      </c>
      <c r="F62" s="29">
        <v>0.17</v>
      </c>
      <c r="H62" s="30">
        <v>1.0211505789823294E-5</v>
      </c>
      <c r="I62" s="30">
        <v>2.3030201537108316E-5</v>
      </c>
      <c r="J62" s="30">
        <v>0</v>
      </c>
      <c r="K62" s="30">
        <v>1.5591727129925404E-5</v>
      </c>
      <c r="M62" s="31">
        <v>1.5916751760511641E-5</v>
      </c>
      <c r="N62" s="32">
        <v>0.14993170310725998</v>
      </c>
      <c r="O62" s="25">
        <v>0.51761248374398872</v>
      </c>
      <c r="P62" s="33"/>
      <c r="Q62" s="130">
        <v>1.4432103073506656E-5</v>
      </c>
      <c r="R62" s="131">
        <f t="shared" si="0"/>
        <v>1.4846486870049851E-6</v>
      </c>
      <c r="S62" s="134">
        <f t="shared" si="1"/>
        <v>0.10287126411467978</v>
      </c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  <c r="IX62" s="35"/>
      <c r="IY62" s="35"/>
      <c r="IZ62" s="35"/>
      <c r="JA62" s="35"/>
      <c r="JB62" s="35"/>
      <c r="JC62" s="35"/>
      <c r="JD62" s="35"/>
      <c r="JE62" s="35"/>
      <c r="JF62" s="35"/>
      <c r="JG62" s="35"/>
      <c r="JH62" s="35"/>
      <c r="JI62" s="35"/>
      <c r="JJ62" s="35"/>
      <c r="JK62" s="35"/>
      <c r="JL62" s="35"/>
      <c r="JM62" s="35"/>
      <c r="JN62" s="35"/>
      <c r="JO62" s="35"/>
      <c r="JP62" s="35"/>
      <c r="JQ62" s="35"/>
      <c r="JR62" s="35"/>
      <c r="JS62" s="35"/>
      <c r="JT62" s="35"/>
      <c r="JU62" s="35"/>
      <c r="JV62" s="35"/>
      <c r="JW62" s="35"/>
      <c r="JX62" s="35"/>
      <c r="JY62" s="35"/>
      <c r="JZ62" s="35"/>
      <c r="KA62" s="35"/>
      <c r="KB62" s="35"/>
      <c r="KC62" s="35"/>
      <c r="KD62" s="35"/>
      <c r="KE62" s="35"/>
      <c r="KF62" s="35"/>
      <c r="KG62" s="35"/>
      <c r="KH62" s="35"/>
      <c r="KI62" s="35"/>
      <c r="KJ62" s="35"/>
      <c r="KK62" s="35"/>
      <c r="KL62" s="35"/>
      <c r="KM62" s="35"/>
      <c r="KN62" s="35"/>
      <c r="KO62" s="35"/>
      <c r="KP62" s="35"/>
      <c r="KQ62" s="35"/>
      <c r="KR62" s="35"/>
      <c r="KS62" s="35"/>
      <c r="KT62" s="35"/>
      <c r="KU62" s="35"/>
      <c r="KV62" s="35"/>
      <c r="KW62" s="35"/>
      <c r="KX62" s="35"/>
      <c r="KY62" s="35"/>
      <c r="KZ62" s="35"/>
      <c r="LA62" s="35"/>
      <c r="LB62" s="35"/>
      <c r="LC62" s="35"/>
      <c r="LD62" s="35"/>
      <c r="LE62" s="35"/>
      <c r="LF62" s="35"/>
      <c r="LG62" s="35"/>
      <c r="LH62" s="35"/>
      <c r="LI62" s="35"/>
      <c r="LJ62" s="35"/>
      <c r="LK62" s="35"/>
      <c r="LL62" s="35"/>
      <c r="LM62" s="35"/>
      <c r="LN62" s="35"/>
      <c r="LO62" s="35"/>
      <c r="LP62" s="35"/>
      <c r="LQ62" s="35"/>
      <c r="LR62" s="35"/>
      <c r="LS62" s="35"/>
      <c r="LT62" s="35"/>
      <c r="LU62" s="35"/>
      <c r="LV62" s="35"/>
      <c r="LW62" s="35"/>
      <c r="LX62" s="35"/>
      <c r="LY62" s="35"/>
      <c r="LZ62" s="35"/>
      <c r="MA62" s="35"/>
    </row>
    <row r="63" spans="1:339" x14ac:dyDescent="0.25">
      <c r="A63" s="27">
        <v>76</v>
      </c>
      <c r="B63" s="28" t="s">
        <v>127</v>
      </c>
      <c r="C63" s="28" t="s">
        <v>128</v>
      </c>
      <c r="D63" s="29">
        <v>1.313841646799172E-3</v>
      </c>
      <c r="E63" s="29">
        <v>1.5385944603019991E-3</v>
      </c>
      <c r="F63" s="29">
        <v>0.5011630561869922</v>
      </c>
      <c r="H63" s="30">
        <v>1.0917710816634126E-3</v>
      </c>
      <c r="I63" s="30">
        <v>4.7535762145583144E-4</v>
      </c>
      <c r="J63" s="30">
        <v>2.0876533471123553E-4</v>
      </c>
      <c r="K63" s="30">
        <v>1.1647759643676149E-3</v>
      </c>
      <c r="M63" s="31">
        <v>8.5090232979945332E-4</v>
      </c>
      <c r="N63" s="32">
        <v>0.55303873226765432</v>
      </c>
      <c r="O63" s="25">
        <v>0.64764451018313507</v>
      </c>
      <c r="P63" s="33"/>
      <c r="Q63" s="130">
        <v>7.6764703104869713E-4</v>
      </c>
      <c r="R63" s="131">
        <f t="shared" si="0"/>
        <v>8.3255298750756191E-5</v>
      </c>
      <c r="S63" s="134">
        <f t="shared" si="1"/>
        <v>0.10845518237336182</v>
      </c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  <c r="IX63" s="35"/>
      <c r="IY63" s="35"/>
      <c r="IZ63" s="35"/>
      <c r="JA63" s="35"/>
      <c r="JB63" s="35"/>
      <c r="JC63" s="35"/>
      <c r="JD63" s="35"/>
      <c r="JE63" s="35"/>
      <c r="JF63" s="35"/>
      <c r="JG63" s="35"/>
      <c r="JH63" s="35"/>
      <c r="JI63" s="35"/>
      <c r="JJ63" s="35"/>
      <c r="JK63" s="35"/>
      <c r="JL63" s="35"/>
      <c r="JM63" s="35"/>
      <c r="JN63" s="35"/>
      <c r="JO63" s="35"/>
      <c r="JP63" s="35"/>
      <c r="JQ63" s="35"/>
      <c r="JR63" s="35"/>
      <c r="JS63" s="35"/>
      <c r="JT63" s="35"/>
      <c r="JU63" s="35"/>
      <c r="JV63" s="35"/>
      <c r="JW63" s="35"/>
      <c r="JX63" s="35"/>
      <c r="JY63" s="35"/>
      <c r="JZ63" s="35"/>
      <c r="KA63" s="35"/>
      <c r="KB63" s="35"/>
      <c r="KC63" s="35"/>
      <c r="KD63" s="35"/>
      <c r="KE63" s="35"/>
      <c r="KF63" s="35"/>
      <c r="KG63" s="35"/>
      <c r="KH63" s="35"/>
      <c r="KI63" s="35"/>
      <c r="KJ63" s="35"/>
      <c r="KK63" s="35"/>
      <c r="KL63" s="35"/>
      <c r="KM63" s="35"/>
      <c r="KN63" s="35"/>
      <c r="KO63" s="35"/>
      <c r="KP63" s="35"/>
      <c r="KQ63" s="35"/>
      <c r="KR63" s="35"/>
      <c r="KS63" s="35"/>
      <c r="KT63" s="35"/>
      <c r="KU63" s="35"/>
      <c r="KV63" s="35"/>
      <c r="KW63" s="35"/>
      <c r="KX63" s="35"/>
      <c r="KY63" s="35"/>
      <c r="KZ63" s="35"/>
      <c r="LA63" s="35"/>
      <c r="LB63" s="35"/>
      <c r="LC63" s="35"/>
      <c r="LD63" s="35"/>
      <c r="LE63" s="35"/>
      <c r="LF63" s="35"/>
      <c r="LG63" s="35"/>
      <c r="LH63" s="35"/>
      <c r="LI63" s="35"/>
      <c r="LJ63" s="35"/>
      <c r="LK63" s="35"/>
      <c r="LL63" s="35"/>
      <c r="LM63" s="35"/>
      <c r="LN63" s="35"/>
      <c r="LO63" s="35"/>
      <c r="LP63" s="35"/>
      <c r="LQ63" s="35"/>
      <c r="LR63" s="35"/>
      <c r="LS63" s="35"/>
      <c r="LT63" s="35"/>
      <c r="LU63" s="35"/>
      <c r="LV63" s="35"/>
      <c r="LW63" s="35"/>
      <c r="LX63" s="35"/>
      <c r="LY63" s="35"/>
      <c r="LZ63" s="35"/>
      <c r="MA63" s="35"/>
    </row>
    <row r="64" spans="1:339" x14ac:dyDescent="0.25">
      <c r="A64" s="27">
        <v>46</v>
      </c>
      <c r="B64" s="28" t="s">
        <v>129</v>
      </c>
      <c r="C64" s="28" t="s">
        <v>130</v>
      </c>
      <c r="D64" s="29">
        <v>1.8317243459695794E-3</v>
      </c>
      <c r="E64" s="29">
        <v>1.2930173942693325E-3</v>
      </c>
      <c r="F64" s="29">
        <v>0.83141133227978425</v>
      </c>
      <c r="H64" s="30">
        <v>1.8800782700862998E-3</v>
      </c>
      <c r="I64" s="30">
        <v>1.8187273352453105E-3</v>
      </c>
      <c r="J64" s="30">
        <v>1.7463316699543334E-3</v>
      </c>
      <c r="K64" s="30">
        <v>2.3505846201948011E-3</v>
      </c>
      <c r="M64" s="31">
        <v>1.925489248290065E-3</v>
      </c>
      <c r="N64" s="32">
        <v>1.4891441188833614</v>
      </c>
      <c r="O64" s="25">
        <v>1.0511894175162331</v>
      </c>
      <c r="P64" s="33"/>
      <c r="Q64" s="130">
        <v>1.9662599575368178E-3</v>
      </c>
      <c r="R64" s="131">
        <f t="shared" si="0"/>
        <v>-4.0770709246752777E-5</v>
      </c>
      <c r="S64" s="132">
        <f t="shared" si="1"/>
        <v>-2.0735157164990151E-2</v>
      </c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</row>
    <row r="65" spans="1:339" x14ac:dyDescent="0.25">
      <c r="A65" s="27">
        <v>279</v>
      </c>
      <c r="B65" s="28" t="s">
        <v>131</v>
      </c>
      <c r="C65" s="28" t="s">
        <v>132</v>
      </c>
      <c r="D65" s="29">
        <v>7.8602433354252253E-5</v>
      </c>
      <c r="E65" s="29">
        <v>2.3065675855461494E-4</v>
      </c>
      <c r="F65" s="29">
        <v>0.2</v>
      </c>
      <c r="H65" s="30">
        <v>2.2998715391043143E-5</v>
      </c>
      <c r="I65" s="30">
        <v>5.1115574603210425E-5</v>
      </c>
      <c r="J65" s="30">
        <v>0</v>
      </c>
      <c r="K65" s="30">
        <v>4.9231393007774948E-5</v>
      </c>
      <c r="M65" s="31">
        <v>4.0389623271256155E-5</v>
      </c>
      <c r="N65" s="32">
        <v>0.17510704444280437</v>
      </c>
      <c r="O65" s="25">
        <v>0.51384698345437607</v>
      </c>
      <c r="P65" s="33"/>
      <c r="Q65" s="130">
        <v>4.8825503735647454E-5</v>
      </c>
      <c r="R65" s="131">
        <f t="shared" si="0"/>
        <v>-8.435880464391299E-6</v>
      </c>
      <c r="S65" s="132">
        <f t="shared" si="1"/>
        <v>-0.17277610713583422</v>
      </c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  <c r="IX65" s="35"/>
      <c r="IY65" s="35"/>
      <c r="IZ65" s="35"/>
      <c r="JA65" s="35"/>
      <c r="JB65" s="35"/>
      <c r="JC65" s="35"/>
      <c r="JD65" s="35"/>
      <c r="JE65" s="35"/>
      <c r="JF65" s="35"/>
      <c r="JG65" s="35"/>
      <c r="JH65" s="35"/>
      <c r="JI65" s="35"/>
      <c r="JJ65" s="35"/>
      <c r="JK65" s="35"/>
      <c r="JL65" s="35"/>
      <c r="JM65" s="35"/>
      <c r="JN65" s="35"/>
      <c r="JO65" s="35"/>
      <c r="JP65" s="35"/>
      <c r="JQ65" s="35"/>
      <c r="JR65" s="35"/>
      <c r="JS65" s="35"/>
      <c r="JT65" s="35"/>
      <c r="JU65" s="35"/>
      <c r="JV65" s="35"/>
      <c r="JW65" s="35"/>
      <c r="JX65" s="35"/>
      <c r="JY65" s="35"/>
      <c r="JZ65" s="35"/>
      <c r="KA65" s="35"/>
      <c r="KB65" s="35"/>
      <c r="KC65" s="35"/>
      <c r="KD65" s="35"/>
      <c r="KE65" s="35"/>
      <c r="KF65" s="35"/>
      <c r="KG65" s="35"/>
      <c r="KH65" s="35"/>
      <c r="KI65" s="35"/>
      <c r="KJ65" s="35"/>
      <c r="KK65" s="35"/>
      <c r="KL65" s="35"/>
      <c r="KM65" s="35"/>
      <c r="KN65" s="35"/>
      <c r="KO65" s="35"/>
      <c r="KP65" s="35"/>
      <c r="KQ65" s="35"/>
      <c r="KR65" s="35"/>
      <c r="KS65" s="35"/>
      <c r="KT65" s="35"/>
      <c r="KU65" s="35"/>
      <c r="KV65" s="35"/>
      <c r="KW65" s="35"/>
      <c r="KX65" s="35"/>
      <c r="KY65" s="35"/>
      <c r="KZ65" s="35"/>
      <c r="LA65" s="35"/>
      <c r="LB65" s="35"/>
      <c r="LC65" s="35"/>
      <c r="LD65" s="35"/>
      <c r="LE65" s="35"/>
      <c r="LF65" s="35"/>
      <c r="LG65" s="35"/>
      <c r="LH65" s="35"/>
      <c r="LI65" s="35"/>
      <c r="LJ65" s="35"/>
      <c r="LK65" s="35"/>
      <c r="LL65" s="35"/>
      <c r="LM65" s="35"/>
      <c r="LN65" s="35"/>
      <c r="LO65" s="35"/>
      <c r="LP65" s="35"/>
      <c r="LQ65" s="35"/>
      <c r="LR65" s="35"/>
      <c r="LS65" s="35"/>
      <c r="LT65" s="35"/>
      <c r="LU65" s="35"/>
      <c r="LV65" s="35"/>
      <c r="LW65" s="35"/>
      <c r="LX65" s="35"/>
      <c r="LY65" s="35"/>
      <c r="LZ65" s="35"/>
      <c r="MA65" s="35"/>
    </row>
    <row r="66" spans="1:339" x14ac:dyDescent="0.25">
      <c r="A66" s="27">
        <v>161</v>
      </c>
      <c r="B66" s="28" t="s">
        <v>133</v>
      </c>
      <c r="C66" s="28" t="s">
        <v>134</v>
      </c>
      <c r="D66" s="29">
        <v>2.1101416639974732E-4</v>
      </c>
      <c r="E66" s="29">
        <v>1.4733562361816022E-4</v>
      </c>
      <c r="F66" s="29">
        <v>0.84055093598718289</v>
      </c>
      <c r="H66" s="30">
        <v>3.1384178877543535E-4</v>
      </c>
      <c r="I66" s="30">
        <v>2.6739015513011242E-4</v>
      </c>
      <c r="J66" s="30">
        <v>0</v>
      </c>
      <c r="K66" s="30">
        <v>2.2605399180480919E-4</v>
      </c>
      <c r="M66" s="31">
        <v>2.0366002042202088E-4</v>
      </c>
      <c r="N66" s="32">
        <v>1.382286343388567</v>
      </c>
      <c r="O66" s="25">
        <v>0.96514856749572597</v>
      </c>
      <c r="P66" s="33"/>
      <c r="Q66" s="130">
        <v>2.0725457168870704E-4</v>
      </c>
      <c r="R66" s="131">
        <f t="shared" si="0"/>
        <v>-3.5945512666861554E-6</v>
      </c>
      <c r="S66" s="132">
        <f t="shared" si="1"/>
        <v>-1.7343652482055317E-2</v>
      </c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  <c r="IX66" s="35"/>
      <c r="IY66" s="35"/>
      <c r="IZ66" s="35"/>
      <c r="JA66" s="35"/>
      <c r="JB66" s="35"/>
      <c r="JC66" s="35"/>
      <c r="JD66" s="35"/>
      <c r="JE66" s="35"/>
      <c r="JF66" s="35"/>
      <c r="JG66" s="35"/>
      <c r="JH66" s="35"/>
      <c r="JI66" s="35"/>
      <c r="JJ66" s="35"/>
      <c r="JK66" s="35"/>
      <c r="JL66" s="35"/>
      <c r="JM66" s="35"/>
      <c r="JN66" s="35"/>
      <c r="JO66" s="35"/>
      <c r="JP66" s="35"/>
      <c r="JQ66" s="35"/>
      <c r="JR66" s="35"/>
      <c r="JS66" s="35"/>
      <c r="JT66" s="35"/>
      <c r="JU66" s="35"/>
      <c r="JV66" s="35"/>
      <c r="JW66" s="35"/>
      <c r="JX66" s="35"/>
      <c r="JY66" s="35"/>
      <c r="JZ66" s="35"/>
      <c r="KA66" s="35"/>
      <c r="KB66" s="35"/>
      <c r="KC66" s="35"/>
      <c r="KD66" s="35"/>
      <c r="KE66" s="35"/>
      <c r="KF66" s="35"/>
      <c r="KG66" s="35"/>
      <c r="KH66" s="35"/>
      <c r="KI66" s="35"/>
      <c r="KJ66" s="35"/>
      <c r="KK66" s="35"/>
      <c r="KL66" s="35"/>
      <c r="KM66" s="35"/>
      <c r="KN66" s="35"/>
      <c r="KO66" s="35"/>
      <c r="KP66" s="35"/>
      <c r="KQ66" s="35"/>
      <c r="KR66" s="35"/>
      <c r="KS66" s="35"/>
      <c r="KT66" s="35"/>
      <c r="KU66" s="35"/>
      <c r="KV66" s="35"/>
      <c r="KW66" s="35"/>
      <c r="KX66" s="35"/>
      <c r="KY66" s="35"/>
      <c r="KZ66" s="35"/>
      <c r="LA66" s="35"/>
      <c r="LB66" s="35"/>
      <c r="LC66" s="35"/>
      <c r="LD66" s="35"/>
      <c r="LE66" s="35"/>
      <c r="LF66" s="35"/>
      <c r="LG66" s="35"/>
      <c r="LH66" s="35"/>
      <c r="LI66" s="35"/>
      <c r="LJ66" s="35"/>
      <c r="LK66" s="35"/>
      <c r="LL66" s="35"/>
      <c r="LM66" s="35"/>
      <c r="LN66" s="35"/>
      <c r="LO66" s="35"/>
      <c r="LP66" s="35"/>
      <c r="LQ66" s="35"/>
      <c r="LR66" s="35"/>
      <c r="LS66" s="35"/>
      <c r="LT66" s="35"/>
      <c r="LU66" s="35"/>
      <c r="LV66" s="35"/>
      <c r="LW66" s="35"/>
      <c r="LX66" s="35"/>
      <c r="LY66" s="35"/>
      <c r="LZ66" s="35"/>
      <c r="MA66" s="35"/>
    </row>
    <row r="67" spans="1:339" x14ac:dyDescent="0.25">
      <c r="A67" s="27">
        <v>174</v>
      </c>
      <c r="B67" s="28" t="s">
        <v>135</v>
      </c>
      <c r="C67" s="28" t="s">
        <v>136</v>
      </c>
      <c r="D67" s="29">
        <v>1.7789596109313635E-4</v>
      </c>
      <c r="E67" s="29">
        <v>1.2349787493071674E-4</v>
      </c>
      <c r="F67" s="29">
        <v>0.84540885546603761</v>
      </c>
      <c r="H67" s="30">
        <v>2.7193946338003244E-4</v>
      </c>
      <c r="I67" s="30">
        <v>2.3349448438897839E-4</v>
      </c>
      <c r="J67" s="30">
        <v>0</v>
      </c>
      <c r="K67" s="30">
        <v>1.9199686246823257E-4</v>
      </c>
      <c r="M67" s="31">
        <v>1.7506535426607597E-4</v>
      </c>
      <c r="N67" s="32">
        <v>1.4175576248926467</v>
      </c>
      <c r="O67" s="25">
        <v>0.98408841431999439</v>
      </c>
      <c r="P67" s="33"/>
      <c r="Q67" s="130">
        <v>1.7795182895864462E-4</v>
      </c>
      <c r="R67" s="131">
        <f t="shared" si="0"/>
        <v>-2.8864746925686584E-6</v>
      </c>
      <c r="S67" s="132">
        <f t="shared" si="1"/>
        <v>-1.6220539622773221E-2</v>
      </c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  <c r="LM67" s="35"/>
      <c r="LN67" s="35"/>
      <c r="LO67" s="35"/>
      <c r="LP67" s="35"/>
      <c r="LQ67" s="35"/>
      <c r="LR67" s="35"/>
      <c r="LS67" s="35"/>
      <c r="LT67" s="35"/>
      <c r="LU67" s="35"/>
      <c r="LV67" s="35"/>
      <c r="LW67" s="35"/>
      <c r="LX67" s="35"/>
      <c r="LY67" s="35"/>
      <c r="LZ67" s="35"/>
      <c r="MA67" s="35"/>
    </row>
    <row r="68" spans="1:339" x14ac:dyDescent="0.25">
      <c r="A68" s="27">
        <v>229</v>
      </c>
      <c r="B68" s="28" t="s">
        <v>137</v>
      </c>
      <c r="C68" s="28" t="s">
        <v>138</v>
      </c>
      <c r="D68" s="29">
        <v>1.2797725895874552E-4</v>
      </c>
      <c r="E68" s="29">
        <v>2.4047173443118578E-4</v>
      </c>
      <c r="F68" s="29">
        <v>0.31234097202713007</v>
      </c>
      <c r="H68" s="30">
        <v>4.0237473225486461E-5</v>
      </c>
      <c r="I68" s="30">
        <v>1.5051763251858915E-4</v>
      </c>
      <c r="J68" s="30">
        <v>0</v>
      </c>
      <c r="K68" s="30">
        <v>7.2303470918687091E-5</v>
      </c>
      <c r="M68" s="31">
        <v>7.820716712430164E-5</v>
      </c>
      <c r="N68" s="32">
        <v>0.32522394912355768</v>
      </c>
      <c r="O68" s="25">
        <v>0.61110206423089852</v>
      </c>
      <c r="P68" s="33"/>
      <c r="Q68" s="130">
        <v>8.0093715451042669E-5</v>
      </c>
      <c r="R68" s="131">
        <f t="shared" si="0"/>
        <v>-1.8865483267410291E-6</v>
      </c>
      <c r="S68" s="132">
        <f t="shared" si="1"/>
        <v>-2.3554261606132918E-2</v>
      </c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35"/>
      <c r="IX68" s="35"/>
      <c r="IY68" s="35"/>
      <c r="IZ68" s="35"/>
      <c r="JA68" s="35"/>
      <c r="JB68" s="35"/>
      <c r="JC68" s="35"/>
      <c r="JD68" s="35"/>
      <c r="JE68" s="35"/>
      <c r="JF68" s="35"/>
      <c r="JG68" s="35"/>
      <c r="JH68" s="35"/>
      <c r="JI68" s="35"/>
      <c r="JJ68" s="35"/>
      <c r="JK68" s="35"/>
      <c r="JL68" s="35"/>
      <c r="JM68" s="35"/>
      <c r="JN68" s="35"/>
      <c r="JO68" s="35"/>
      <c r="JP68" s="35"/>
      <c r="JQ68" s="35"/>
      <c r="JR68" s="35"/>
      <c r="JS68" s="35"/>
      <c r="JT68" s="35"/>
      <c r="JU68" s="35"/>
      <c r="JV68" s="35"/>
      <c r="JW68" s="35"/>
      <c r="JX68" s="35"/>
      <c r="JY68" s="35"/>
      <c r="JZ68" s="35"/>
      <c r="KA68" s="35"/>
      <c r="KB68" s="35"/>
      <c r="KC68" s="35"/>
      <c r="KD68" s="35"/>
      <c r="KE68" s="35"/>
      <c r="KF68" s="35"/>
      <c r="KG68" s="35"/>
      <c r="KH68" s="35"/>
      <c r="KI68" s="35"/>
      <c r="KJ68" s="35"/>
      <c r="KK68" s="35"/>
      <c r="KL68" s="35"/>
      <c r="KM68" s="35"/>
      <c r="KN68" s="35"/>
      <c r="KO68" s="35"/>
      <c r="KP68" s="35"/>
      <c r="KQ68" s="35"/>
      <c r="KR68" s="35"/>
      <c r="KS68" s="35"/>
      <c r="KT68" s="35"/>
      <c r="KU68" s="35"/>
      <c r="KV68" s="35"/>
      <c r="KW68" s="35"/>
      <c r="KX68" s="35"/>
      <c r="KY68" s="35"/>
      <c r="KZ68" s="35"/>
      <c r="LA68" s="35"/>
      <c r="LB68" s="35"/>
      <c r="LC68" s="35"/>
      <c r="LD68" s="35"/>
      <c r="LE68" s="35"/>
      <c r="LF68" s="35"/>
      <c r="LG68" s="35"/>
      <c r="LH68" s="35"/>
      <c r="LI68" s="35"/>
      <c r="LJ68" s="35"/>
      <c r="LK68" s="35"/>
      <c r="LL68" s="35"/>
      <c r="LM68" s="35"/>
      <c r="LN68" s="35"/>
      <c r="LO68" s="35"/>
      <c r="LP68" s="35"/>
      <c r="LQ68" s="35"/>
      <c r="LR68" s="35"/>
      <c r="LS68" s="35"/>
      <c r="LT68" s="35"/>
      <c r="LU68" s="35"/>
      <c r="LV68" s="35"/>
      <c r="LW68" s="35"/>
      <c r="LX68" s="35"/>
      <c r="LY68" s="35"/>
      <c r="LZ68" s="35"/>
      <c r="MA68" s="35"/>
    </row>
    <row r="69" spans="1:339" x14ac:dyDescent="0.25">
      <c r="A69" s="27">
        <v>112</v>
      </c>
      <c r="B69" s="28" t="s">
        <v>139</v>
      </c>
      <c r="C69" s="28" t="s">
        <v>140</v>
      </c>
      <c r="D69" s="29">
        <v>4.8788925041526798E-4</v>
      </c>
      <c r="E69" s="29">
        <v>4.0533823679053671E-4</v>
      </c>
      <c r="F69" s="29">
        <v>0.70642142860000012</v>
      </c>
      <c r="H69" s="30">
        <v>3.3950553760654016E-4</v>
      </c>
      <c r="I69" s="30">
        <v>6.2936037271635076E-4</v>
      </c>
      <c r="J69" s="30">
        <v>0</v>
      </c>
      <c r="K69" s="30">
        <v>5.265963611485329E-4</v>
      </c>
      <c r="M69" s="31">
        <v>3.9667030437733834E-4</v>
      </c>
      <c r="N69" s="32">
        <v>0.97861555701768732</v>
      </c>
      <c r="O69" s="25">
        <v>0.81303349897484223</v>
      </c>
      <c r="P69" s="33"/>
      <c r="Q69" s="130">
        <v>4.0682268060514309E-4</v>
      </c>
      <c r="R69" s="131">
        <f t="shared" si="0"/>
        <v>-1.015237622780475E-5</v>
      </c>
      <c r="S69" s="132">
        <f t="shared" si="1"/>
        <v>-2.4955285709988517E-2</v>
      </c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  <c r="IX69" s="35"/>
      <c r="IY69" s="35"/>
      <c r="IZ69" s="35"/>
      <c r="JA69" s="35"/>
      <c r="JB69" s="35"/>
      <c r="JC69" s="35"/>
      <c r="JD69" s="35"/>
      <c r="JE69" s="35"/>
      <c r="JF69" s="35"/>
      <c r="JG69" s="35"/>
      <c r="JH69" s="35"/>
      <c r="JI69" s="35"/>
      <c r="JJ69" s="35"/>
      <c r="JK69" s="35"/>
      <c r="JL69" s="35"/>
      <c r="JM69" s="35"/>
      <c r="JN69" s="35"/>
      <c r="JO69" s="35"/>
      <c r="JP69" s="35"/>
      <c r="JQ69" s="35"/>
      <c r="JR69" s="35"/>
      <c r="JS69" s="35"/>
      <c r="JT69" s="35"/>
      <c r="JU69" s="35"/>
      <c r="JV69" s="35"/>
      <c r="JW69" s="35"/>
      <c r="JX69" s="35"/>
      <c r="JY69" s="35"/>
      <c r="JZ69" s="35"/>
      <c r="KA69" s="35"/>
      <c r="KB69" s="35"/>
      <c r="KC69" s="35"/>
      <c r="KD69" s="35"/>
      <c r="KE69" s="35"/>
      <c r="KF69" s="35"/>
      <c r="KG69" s="35"/>
      <c r="KH69" s="35"/>
      <c r="KI69" s="35"/>
      <c r="KJ69" s="35"/>
      <c r="KK69" s="35"/>
      <c r="KL69" s="35"/>
      <c r="KM69" s="35"/>
      <c r="KN69" s="35"/>
      <c r="KO69" s="35"/>
      <c r="KP69" s="35"/>
      <c r="KQ69" s="35"/>
      <c r="KR69" s="35"/>
      <c r="KS69" s="35"/>
      <c r="KT69" s="35"/>
      <c r="KU69" s="35"/>
      <c r="KV69" s="35"/>
      <c r="KW69" s="35"/>
      <c r="KX69" s="35"/>
      <c r="KY69" s="35"/>
      <c r="KZ69" s="35"/>
      <c r="LA69" s="35"/>
      <c r="LB69" s="35"/>
      <c r="LC69" s="35"/>
      <c r="LD69" s="35"/>
      <c r="LE69" s="35"/>
      <c r="LF69" s="35"/>
      <c r="LG69" s="35"/>
      <c r="LH69" s="35"/>
      <c r="LI69" s="35"/>
      <c r="LJ69" s="35"/>
      <c r="LK69" s="35"/>
      <c r="LL69" s="35"/>
      <c r="LM69" s="35"/>
      <c r="LN69" s="35"/>
      <c r="LO69" s="35"/>
      <c r="LP69" s="35"/>
      <c r="LQ69" s="35"/>
      <c r="LR69" s="35"/>
      <c r="LS69" s="35"/>
      <c r="LT69" s="35"/>
      <c r="LU69" s="35"/>
      <c r="LV69" s="35"/>
      <c r="LW69" s="35"/>
      <c r="LX69" s="35"/>
      <c r="LY69" s="35"/>
      <c r="LZ69" s="35"/>
      <c r="MA69" s="35"/>
    </row>
    <row r="70" spans="1:339" x14ac:dyDescent="0.25">
      <c r="A70" s="27">
        <v>135</v>
      </c>
      <c r="B70" s="28" t="s">
        <v>141</v>
      </c>
      <c r="C70" s="28" t="s">
        <v>142</v>
      </c>
      <c r="D70" s="29">
        <v>5.3443077071405813E-4</v>
      </c>
      <c r="E70" s="29">
        <v>1.254618351970709E-3</v>
      </c>
      <c r="F70" s="29">
        <v>0.25</v>
      </c>
      <c r="H70" s="30">
        <v>2.7538560631562868E-4</v>
      </c>
      <c r="I70" s="30">
        <v>3.2917376812524298E-4</v>
      </c>
      <c r="J70" s="30">
        <v>0</v>
      </c>
      <c r="K70" s="30">
        <v>3.483814381479651E-4</v>
      </c>
      <c r="M70" s="31">
        <v>2.9747431666057899E-4</v>
      </c>
      <c r="N70" s="32">
        <v>0.23710343164781317</v>
      </c>
      <c r="O70" s="25">
        <v>0.55661899157325967</v>
      </c>
      <c r="P70" s="33"/>
      <c r="Q70" s="130">
        <v>1.7236126478350838E-4</v>
      </c>
      <c r="R70" s="131">
        <f t="shared" si="0"/>
        <v>1.2511305187707061E-4</v>
      </c>
      <c r="S70" s="134">
        <f t="shared" si="1"/>
        <v>0.72587684961709276</v>
      </c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  <c r="IX70" s="35"/>
      <c r="IY70" s="35"/>
      <c r="IZ70" s="35"/>
      <c r="JA70" s="35"/>
      <c r="JB70" s="35"/>
      <c r="JC70" s="35"/>
      <c r="JD70" s="35"/>
      <c r="JE70" s="35"/>
      <c r="JF70" s="35"/>
      <c r="JG70" s="35"/>
      <c r="JH70" s="35"/>
      <c r="JI70" s="35"/>
      <c r="JJ70" s="35"/>
      <c r="JK70" s="35"/>
      <c r="JL70" s="35"/>
      <c r="JM70" s="35"/>
      <c r="JN70" s="35"/>
      <c r="JO70" s="35"/>
      <c r="JP70" s="35"/>
      <c r="JQ70" s="35"/>
      <c r="JR70" s="35"/>
      <c r="JS70" s="35"/>
      <c r="JT70" s="35"/>
      <c r="JU70" s="35"/>
      <c r="JV70" s="35"/>
      <c r="JW70" s="35"/>
      <c r="JX70" s="35"/>
      <c r="JY70" s="35"/>
      <c r="JZ70" s="35"/>
      <c r="KA70" s="35"/>
      <c r="KB70" s="35"/>
      <c r="KC70" s="35"/>
      <c r="KD70" s="35"/>
      <c r="KE70" s="35"/>
      <c r="KF70" s="35"/>
      <c r="KG70" s="35"/>
      <c r="KH70" s="35"/>
      <c r="KI70" s="35"/>
      <c r="KJ70" s="35"/>
      <c r="KK70" s="35"/>
      <c r="KL70" s="35"/>
      <c r="KM70" s="35"/>
      <c r="KN70" s="35"/>
      <c r="KO70" s="35"/>
      <c r="KP70" s="35"/>
      <c r="KQ70" s="35"/>
      <c r="KR70" s="35"/>
      <c r="KS70" s="35"/>
      <c r="KT70" s="35"/>
      <c r="KU70" s="35"/>
      <c r="KV70" s="35"/>
      <c r="KW70" s="35"/>
      <c r="KX70" s="35"/>
      <c r="KY70" s="35"/>
      <c r="KZ70" s="35"/>
      <c r="LA70" s="35"/>
      <c r="LB70" s="35"/>
      <c r="LC70" s="35"/>
      <c r="LD70" s="35"/>
      <c r="LE70" s="35"/>
      <c r="LF70" s="35"/>
      <c r="LG70" s="35"/>
      <c r="LH70" s="35"/>
      <c r="LI70" s="35"/>
      <c r="LJ70" s="35"/>
      <c r="LK70" s="35"/>
      <c r="LL70" s="35"/>
      <c r="LM70" s="35"/>
      <c r="LN70" s="35"/>
      <c r="LO70" s="35"/>
      <c r="LP70" s="35"/>
      <c r="LQ70" s="35"/>
      <c r="LR70" s="35"/>
      <c r="LS70" s="35"/>
      <c r="LT70" s="35"/>
      <c r="LU70" s="35"/>
      <c r="LV70" s="35"/>
      <c r="LW70" s="35"/>
      <c r="LX70" s="35"/>
      <c r="LY70" s="35"/>
      <c r="LZ70" s="35"/>
      <c r="MA70" s="35"/>
    </row>
    <row r="71" spans="1:339" x14ac:dyDescent="0.25">
      <c r="A71" s="27">
        <v>237</v>
      </c>
      <c r="B71" s="28" t="s">
        <v>143</v>
      </c>
      <c r="C71" s="28" t="s">
        <v>144</v>
      </c>
      <c r="D71" s="29">
        <v>1.1063539154966719E-4</v>
      </c>
      <c r="E71" s="29">
        <v>1.1195056063738634E-4</v>
      </c>
      <c r="F71" s="29">
        <v>0.57999999999999996</v>
      </c>
      <c r="H71" s="30">
        <v>5.4222097962163125E-5</v>
      </c>
      <c r="I71" s="30">
        <v>9.6720562445406813E-5</v>
      </c>
      <c r="J71" s="30">
        <v>0</v>
      </c>
      <c r="K71" s="30">
        <v>8.6852867933120802E-5</v>
      </c>
      <c r="M71" s="31">
        <v>6.9686183978071584E-5</v>
      </c>
      <c r="N71" s="32">
        <v>0.6224728449890371</v>
      </c>
      <c r="O71" s="25">
        <v>0.62987243956910111</v>
      </c>
      <c r="P71" s="33"/>
      <c r="Q71" s="130">
        <v>6.4858766773333813E-5</v>
      </c>
      <c r="R71" s="131">
        <f t="shared" si="0"/>
        <v>4.8274172047377707E-6</v>
      </c>
      <c r="S71" s="132">
        <f t="shared" si="1"/>
        <v>7.4429679207569002E-2</v>
      </c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  <c r="IX71" s="35"/>
      <c r="IY71" s="35"/>
      <c r="IZ71" s="35"/>
      <c r="JA71" s="35"/>
      <c r="JB71" s="35"/>
      <c r="JC71" s="35"/>
      <c r="JD71" s="35"/>
      <c r="JE71" s="35"/>
      <c r="JF71" s="35"/>
      <c r="JG71" s="35"/>
      <c r="JH71" s="35"/>
      <c r="JI71" s="35"/>
      <c r="JJ71" s="35"/>
      <c r="JK71" s="35"/>
      <c r="JL71" s="35"/>
      <c r="JM71" s="35"/>
      <c r="JN71" s="35"/>
      <c r="JO71" s="35"/>
      <c r="JP71" s="35"/>
      <c r="JQ71" s="35"/>
      <c r="JR71" s="35"/>
      <c r="JS71" s="35"/>
      <c r="JT71" s="35"/>
      <c r="JU71" s="35"/>
      <c r="JV71" s="35"/>
      <c r="JW71" s="35"/>
      <c r="JX71" s="35"/>
      <c r="JY71" s="35"/>
      <c r="JZ71" s="35"/>
      <c r="KA71" s="35"/>
      <c r="KB71" s="35"/>
      <c r="KC71" s="35"/>
      <c r="KD71" s="35"/>
      <c r="KE71" s="35"/>
      <c r="KF71" s="35"/>
      <c r="KG71" s="35"/>
      <c r="KH71" s="35"/>
      <c r="KI71" s="35"/>
      <c r="KJ71" s="35"/>
      <c r="KK71" s="35"/>
      <c r="KL71" s="35"/>
      <c r="KM71" s="35"/>
      <c r="KN71" s="35"/>
      <c r="KO71" s="35"/>
      <c r="KP71" s="35"/>
      <c r="KQ71" s="35"/>
      <c r="KR71" s="35"/>
      <c r="KS71" s="35"/>
      <c r="KT71" s="35"/>
      <c r="KU71" s="35"/>
      <c r="KV71" s="35"/>
      <c r="KW71" s="35"/>
      <c r="KX71" s="35"/>
      <c r="KY71" s="35"/>
      <c r="KZ71" s="35"/>
      <c r="LA71" s="35"/>
      <c r="LB71" s="35"/>
      <c r="LC71" s="35"/>
      <c r="LD71" s="35"/>
      <c r="LE71" s="35"/>
      <c r="LF71" s="35"/>
      <c r="LG71" s="35"/>
      <c r="LH71" s="35"/>
      <c r="LI71" s="35"/>
      <c r="LJ71" s="35"/>
      <c r="LK71" s="35"/>
      <c r="LL71" s="35"/>
      <c r="LM71" s="35"/>
      <c r="LN71" s="35"/>
      <c r="LO71" s="35"/>
      <c r="LP71" s="35"/>
      <c r="LQ71" s="35"/>
      <c r="LR71" s="35"/>
      <c r="LS71" s="35"/>
      <c r="LT71" s="35"/>
      <c r="LU71" s="35"/>
      <c r="LV71" s="35"/>
      <c r="LW71" s="35"/>
      <c r="LX71" s="35"/>
      <c r="LY71" s="35"/>
      <c r="LZ71" s="35"/>
      <c r="MA71" s="35"/>
    </row>
    <row r="72" spans="1:339" x14ac:dyDescent="0.25">
      <c r="A72" s="27">
        <v>66</v>
      </c>
      <c r="B72" s="28" t="s">
        <v>145</v>
      </c>
      <c r="C72" s="28" t="s">
        <v>146</v>
      </c>
      <c r="D72" s="29">
        <v>8.9499786657142575E-4</v>
      </c>
      <c r="E72" s="29">
        <v>5.4220069244286147E-4</v>
      </c>
      <c r="F72" s="29">
        <v>0.96877321190939958</v>
      </c>
      <c r="H72" s="30">
        <v>1.2211127679265866E-3</v>
      </c>
      <c r="I72" s="30">
        <v>6.5765241860246074E-4</v>
      </c>
      <c r="J72" s="30">
        <v>7.1106183015214497E-4</v>
      </c>
      <c r="K72" s="30">
        <v>1.4884770353563951E-3</v>
      </c>
      <c r="M72" s="31">
        <v>9.9466038372180267E-4</v>
      </c>
      <c r="N72" s="32">
        <v>1.8344874832977507</v>
      </c>
      <c r="O72" s="25">
        <v>1.1113550332049014</v>
      </c>
      <c r="P72" s="36"/>
      <c r="Q72" s="130">
        <v>1.0114315778711692E-3</v>
      </c>
      <c r="R72" s="131">
        <f t="shared" si="0"/>
        <v>-1.6771194149366566E-5</v>
      </c>
      <c r="S72" s="132">
        <f t="shared" si="1"/>
        <v>-1.6581639842277885E-2</v>
      </c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  <c r="IW72" s="35"/>
      <c r="IX72" s="35"/>
      <c r="IY72" s="35"/>
      <c r="IZ72" s="35"/>
      <c r="JA72" s="35"/>
      <c r="JB72" s="35"/>
      <c r="JC72" s="35"/>
      <c r="JD72" s="35"/>
      <c r="JE72" s="35"/>
      <c r="JF72" s="35"/>
      <c r="JG72" s="35"/>
      <c r="JH72" s="35"/>
      <c r="JI72" s="35"/>
      <c r="JJ72" s="35"/>
      <c r="JK72" s="35"/>
      <c r="JL72" s="35"/>
      <c r="JM72" s="35"/>
      <c r="JN72" s="35"/>
      <c r="JO72" s="35"/>
      <c r="JP72" s="35"/>
      <c r="JQ72" s="35"/>
      <c r="JR72" s="35"/>
      <c r="JS72" s="35"/>
      <c r="JT72" s="35"/>
      <c r="JU72" s="35"/>
      <c r="JV72" s="35"/>
      <c r="JW72" s="35"/>
      <c r="JX72" s="35"/>
      <c r="JY72" s="35"/>
      <c r="JZ72" s="35"/>
      <c r="KA72" s="35"/>
      <c r="KB72" s="35"/>
      <c r="KC72" s="35"/>
      <c r="KD72" s="35"/>
      <c r="KE72" s="35"/>
      <c r="KF72" s="35"/>
      <c r="KG72" s="35"/>
      <c r="KH72" s="35"/>
      <c r="KI72" s="35"/>
      <c r="KJ72" s="35"/>
      <c r="KK72" s="35"/>
      <c r="KL72" s="35"/>
      <c r="KM72" s="35"/>
      <c r="KN72" s="35"/>
      <c r="KO72" s="35"/>
      <c r="KP72" s="35"/>
      <c r="KQ72" s="35"/>
      <c r="KR72" s="35"/>
      <c r="KS72" s="35"/>
      <c r="KT72" s="35"/>
      <c r="KU72" s="35"/>
      <c r="KV72" s="35"/>
      <c r="KW72" s="35"/>
      <c r="KX72" s="35"/>
      <c r="KY72" s="35"/>
      <c r="KZ72" s="35"/>
      <c r="LA72" s="35"/>
      <c r="LB72" s="35"/>
      <c r="LC72" s="35"/>
      <c r="LD72" s="35"/>
      <c r="LE72" s="35"/>
      <c r="LF72" s="35"/>
      <c r="LG72" s="35"/>
      <c r="LH72" s="35"/>
      <c r="LI72" s="35"/>
      <c r="LJ72" s="35"/>
      <c r="LK72" s="35"/>
      <c r="LL72" s="35"/>
      <c r="LM72" s="35"/>
      <c r="LN72" s="35"/>
      <c r="LO72" s="35"/>
      <c r="LP72" s="35"/>
      <c r="LQ72" s="35"/>
      <c r="LR72" s="35"/>
      <c r="LS72" s="35"/>
      <c r="LT72" s="35"/>
      <c r="LU72" s="35"/>
      <c r="LV72" s="35"/>
      <c r="LW72" s="35"/>
      <c r="LX72" s="35"/>
      <c r="LY72" s="35"/>
      <c r="LZ72" s="35"/>
      <c r="MA72" s="35"/>
    </row>
    <row r="73" spans="1:339" x14ac:dyDescent="0.25">
      <c r="A73" s="27">
        <v>90</v>
      </c>
      <c r="B73" s="28" t="s">
        <v>147</v>
      </c>
      <c r="C73" s="28" t="s">
        <v>148</v>
      </c>
      <c r="D73" s="29">
        <v>9.0507906523390035E-4</v>
      </c>
      <c r="E73" s="29">
        <v>1.2353165311711595E-3</v>
      </c>
      <c r="F73" s="29">
        <v>0.43</v>
      </c>
      <c r="H73" s="30">
        <v>5.0912801317200545E-4</v>
      </c>
      <c r="I73" s="30">
        <v>8.1790455036384699E-4</v>
      </c>
      <c r="J73" s="30">
        <v>0</v>
      </c>
      <c r="K73" s="30">
        <v>7.8360497765458297E-4</v>
      </c>
      <c r="M73" s="31">
        <v>6.0314332128486709E-4</v>
      </c>
      <c r="N73" s="32">
        <v>0.48825002018960145</v>
      </c>
      <c r="O73" s="25">
        <v>0.66639848876517349</v>
      </c>
      <c r="P73" s="33"/>
      <c r="Q73" s="130">
        <v>5.9350635881661438E-4</v>
      </c>
      <c r="R73" s="131">
        <f t="shared" si="0"/>
        <v>9.6369624682527072E-6</v>
      </c>
      <c r="S73" s="132">
        <f t="shared" si="1"/>
        <v>1.6237336508858537E-2</v>
      </c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  <c r="IW73" s="35"/>
      <c r="IX73" s="35"/>
      <c r="IY73" s="35"/>
      <c r="IZ73" s="35"/>
      <c r="JA73" s="35"/>
      <c r="JB73" s="35"/>
      <c r="JC73" s="35"/>
      <c r="JD73" s="35"/>
      <c r="JE73" s="35"/>
      <c r="JF73" s="35"/>
      <c r="JG73" s="35"/>
      <c r="JH73" s="35"/>
      <c r="JI73" s="35"/>
      <c r="JJ73" s="35"/>
      <c r="JK73" s="35"/>
      <c r="JL73" s="35"/>
      <c r="JM73" s="35"/>
      <c r="JN73" s="35"/>
      <c r="JO73" s="35"/>
      <c r="JP73" s="35"/>
      <c r="JQ73" s="35"/>
      <c r="JR73" s="35"/>
      <c r="JS73" s="35"/>
      <c r="JT73" s="35"/>
      <c r="JU73" s="35"/>
      <c r="JV73" s="35"/>
      <c r="JW73" s="35"/>
      <c r="JX73" s="35"/>
      <c r="JY73" s="35"/>
      <c r="JZ73" s="35"/>
      <c r="KA73" s="35"/>
      <c r="KB73" s="35"/>
      <c r="KC73" s="35"/>
      <c r="KD73" s="35"/>
      <c r="KE73" s="35"/>
      <c r="KF73" s="35"/>
      <c r="KG73" s="35"/>
      <c r="KH73" s="35"/>
      <c r="KI73" s="35"/>
      <c r="KJ73" s="35"/>
      <c r="KK73" s="35"/>
      <c r="KL73" s="35"/>
      <c r="KM73" s="35"/>
      <c r="KN73" s="35"/>
      <c r="KO73" s="35"/>
      <c r="KP73" s="35"/>
      <c r="KQ73" s="35"/>
      <c r="KR73" s="35"/>
      <c r="KS73" s="35"/>
      <c r="KT73" s="35"/>
      <c r="KU73" s="35"/>
      <c r="KV73" s="35"/>
      <c r="KW73" s="35"/>
      <c r="KX73" s="35"/>
      <c r="KY73" s="35"/>
      <c r="KZ73" s="35"/>
      <c r="LA73" s="35"/>
      <c r="LB73" s="35"/>
      <c r="LC73" s="35"/>
      <c r="LD73" s="35"/>
      <c r="LE73" s="35"/>
      <c r="LF73" s="35"/>
      <c r="LG73" s="35"/>
      <c r="LH73" s="35"/>
      <c r="LI73" s="35"/>
      <c r="LJ73" s="35"/>
      <c r="LK73" s="35"/>
      <c r="LL73" s="35"/>
      <c r="LM73" s="35"/>
      <c r="LN73" s="35"/>
      <c r="LO73" s="35"/>
      <c r="LP73" s="35"/>
      <c r="LQ73" s="35"/>
      <c r="LR73" s="35"/>
      <c r="LS73" s="35"/>
      <c r="LT73" s="35"/>
      <c r="LU73" s="35"/>
      <c r="LV73" s="35"/>
      <c r="LW73" s="35"/>
      <c r="LX73" s="35"/>
      <c r="LY73" s="35"/>
      <c r="LZ73" s="35"/>
      <c r="MA73" s="35"/>
    </row>
    <row r="74" spans="1:339" x14ac:dyDescent="0.25">
      <c r="A74" s="27">
        <v>10</v>
      </c>
      <c r="B74" s="28" t="s">
        <v>149</v>
      </c>
      <c r="C74" s="28" t="s">
        <v>150</v>
      </c>
      <c r="D74" s="29">
        <v>1.9772965422803945E-2</v>
      </c>
      <c r="E74" s="29">
        <v>1.3028057336332E-2</v>
      </c>
      <c r="F74" s="29">
        <v>0.89074282931489335</v>
      </c>
      <c r="H74" s="30">
        <v>2.9001021278651774E-2</v>
      </c>
      <c r="I74" s="30">
        <v>1.5111427704164957E-2</v>
      </c>
      <c r="J74" s="30">
        <v>2.6705830885819661E-2</v>
      </c>
      <c r="K74" s="30">
        <v>2.8161967873480829E-2</v>
      </c>
      <c r="M74" s="31">
        <v>2.375064263298423E-2</v>
      </c>
      <c r="N74" s="32">
        <v>1.8230379265179941</v>
      </c>
      <c r="O74" s="25">
        <v>1.2011674589585271</v>
      </c>
      <c r="P74" s="33"/>
      <c r="Q74" s="130">
        <v>2.4251886773115395E-2</v>
      </c>
      <c r="R74" s="131">
        <f t="shared" ref="R74:R137" si="2">M74-Q74</f>
        <v>-5.01244140131165E-4</v>
      </c>
      <c r="S74" s="132">
        <f t="shared" ref="S74:S137" si="3">R74/Q74</f>
        <v>-2.0668253353665778E-2</v>
      </c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  <c r="IX74" s="35"/>
      <c r="IY74" s="35"/>
      <c r="IZ74" s="35"/>
      <c r="JA74" s="35"/>
      <c r="JB74" s="35"/>
      <c r="JC74" s="35"/>
      <c r="JD74" s="35"/>
      <c r="JE74" s="35"/>
      <c r="JF74" s="35"/>
      <c r="JG74" s="35"/>
      <c r="JH74" s="35"/>
      <c r="JI74" s="35"/>
      <c r="JJ74" s="35"/>
      <c r="JK74" s="35"/>
      <c r="JL74" s="35"/>
      <c r="JM74" s="35"/>
      <c r="JN74" s="35"/>
      <c r="JO74" s="35"/>
      <c r="JP74" s="35"/>
      <c r="JQ74" s="35"/>
      <c r="JR74" s="35"/>
      <c r="JS74" s="35"/>
      <c r="JT74" s="35"/>
      <c r="JU74" s="35"/>
      <c r="JV74" s="35"/>
      <c r="JW74" s="35"/>
      <c r="JX74" s="35"/>
      <c r="JY74" s="35"/>
      <c r="JZ74" s="35"/>
      <c r="KA74" s="35"/>
      <c r="KB74" s="35"/>
      <c r="KC74" s="35"/>
      <c r="KD74" s="35"/>
      <c r="KE74" s="35"/>
      <c r="KF74" s="35"/>
      <c r="KG74" s="35"/>
      <c r="KH74" s="35"/>
      <c r="KI74" s="35"/>
      <c r="KJ74" s="35"/>
      <c r="KK74" s="35"/>
      <c r="KL74" s="35"/>
      <c r="KM74" s="35"/>
      <c r="KN74" s="35"/>
      <c r="KO74" s="35"/>
      <c r="KP74" s="35"/>
      <c r="KQ74" s="35"/>
      <c r="KR74" s="35"/>
      <c r="KS74" s="35"/>
      <c r="KT74" s="35"/>
      <c r="KU74" s="35"/>
      <c r="KV74" s="35"/>
      <c r="KW74" s="35"/>
      <c r="KX74" s="35"/>
      <c r="KY74" s="35"/>
      <c r="KZ74" s="35"/>
      <c r="LA74" s="35"/>
      <c r="LB74" s="35"/>
      <c r="LC74" s="35"/>
      <c r="LD74" s="35"/>
      <c r="LE74" s="35"/>
      <c r="LF74" s="35"/>
      <c r="LG74" s="35"/>
      <c r="LH74" s="35"/>
      <c r="LI74" s="35"/>
      <c r="LJ74" s="35"/>
      <c r="LK74" s="35"/>
      <c r="LL74" s="35"/>
      <c r="LM74" s="35"/>
      <c r="LN74" s="35"/>
      <c r="LO74" s="35"/>
      <c r="LP74" s="35"/>
      <c r="LQ74" s="35"/>
      <c r="LR74" s="35"/>
      <c r="LS74" s="35"/>
      <c r="LT74" s="35"/>
      <c r="LU74" s="35"/>
      <c r="LV74" s="35"/>
      <c r="LW74" s="35"/>
      <c r="LX74" s="35"/>
      <c r="LY74" s="35"/>
      <c r="LZ74" s="35"/>
      <c r="MA74" s="35"/>
    </row>
    <row r="75" spans="1:339" x14ac:dyDescent="0.25">
      <c r="A75" s="27">
        <v>322</v>
      </c>
      <c r="B75" s="28" t="s">
        <v>151</v>
      </c>
      <c r="C75" s="28" t="s">
        <v>152</v>
      </c>
      <c r="D75" s="29">
        <v>4.8959844222039732E-5</v>
      </c>
      <c r="E75" s="29">
        <v>4.0785905458695789E-4</v>
      </c>
      <c r="F75" s="29">
        <v>7.0451477951406966E-2</v>
      </c>
      <c r="H75" s="30">
        <v>1.5841633402820109E-5</v>
      </c>
      <c r="I75" s="30">
        <v>5.5518339112883612E-6</v>
      </c>
      <c r="J75" s="30">
        <v>3.8897831756685174E-6</v>
      </c>
      <c r="K75" s="30">
        <v>1.2904023094418525E-5</v>
      </c>
      <c r="M75" s="31">
        <v>1.7429423561247049E-5</v>
      </c>
      <c r="N75" s="32">
        <v>4.2733938024001855E-2</v>
      </c>
      <c r="O75" s="25">
        <v>0.35599426097440545</v>
      </c>
      <c r="P75" s="33"/>
      <c r="Q75" s="130">
        <v>2.2846499383720937E-5</v>
      </c>
      <c r="R75" s="131">
        <f t="shared" si="2"/>
        <v>-5.4170758224738886E-6</v>
      </c>
      <c r="S75" s="133">
        <f t="shared" si="3"/>
        <v>-0.23710747679505667</v>
      </c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  <c r="IX75" s="35"/>
      <c r="IY75" s="35"/>
      <c r="IZ75" s="35"/>
      <c r="JA75" s="35"/>
      <c r="JB75" s="35"/>
      <c r="JC75" s="35"/>
      <c r="JD75" s="35"/>
      <c r="JE75" s="35"/>
      <c r="JF75" s="35"/>
      <c r="JG75" s="35"/>
      <c r="JH75" s="35"/>
      <c r="JI75" s="35"/>
      <c r="JJ75" s="35"/>
      <c r="JK75" s="35"/>
      <c r="JL75" s="35"/>
      <c r="JM75" s="35"/>
      <c r="JN75" s="35"/>
      <c r="JO75" s="35"/>
      <c r="JP75" s="35"/>
      <c r="JQ75" s="35"/>
      <c r="JR75" s="35"/>
      <c r="JS75" s="35"/>
      <c r="JT75" s="35"/>
      <c r="JU75" s="35"/>
      <c r="JV75" s="35"/>
      <c r="JW75" s="35"/>
      <c r="JX75" s="35"/>
      <c r="JY75" s="35"/>
      <c r="JZ75" s="35"/>
      <c r="KA75" s="35"/>
      <c r="KB75" s="35"/>
      <c r="KC75" s="35"/>
      <c r="KD75" s="35"/>
      <c r="KE75" s="35"/>
      <c r="KF75" s="35"/>
      <c r="KG75" s="35"/>
      <c r="KH75" s="35"/>
      <c r="KI75" s="35"/>
      <c r="KJ75" s="35"/>
      <c r="KK75" s="35"/>
      <c r="KL75" s="35"/>
      <c r="KM75" s="35"/>
      <c r="KN75" s="35"/>
      <c r="KO75" s="35"/>
      <c r="KP75" s="35"/>
      <c r="KQ75" s="35"/>
      <c r="KR75" s="35"/>
      <c r="KS75" s="35"/>
      <c r="KT75" s="35"/>
      <c r="KU75" s="35"/>
      <c r="KV75" s="35"/>
      <c r="KW75" s="35"/>
      <c r="KX75" s="35"/>
      <c r="KY75" s="35"/>
      <c r="KZ75" s="35"/>
      <c r="LA75" s="35"/>
      <c r="LB75" s="35"/>
      <c r="LC75" s="35"/>
      <c r="LD75" s="35"/>
      <c r="LE75" s="35"/>
      <c r="LF75" s="35"/>
      <c r="LG75" s="35"/>
      <c r="LH75" s="35"/>
      <c r="LI75" s="35"/>
      <c r="LJ75" s="35"/>
      <c r="LK75" s="35"/>
      <c r="LL75" s="35"/>
      <c r="LM75" s="35"/>
      <c r="LN75" s="35"/>
      <c r="LO75" s="35"/>
      <c r="LP75" s="35"/>
      <c r="LQ75" s="35"/>
      <c r="LR75" s="35"/>
      <c r="LS75" s="35"/>
      <c r="LT75" s="35"/>
      <c r="LU75" s="35"/>
      <c r="LV75" s="35"/>
      <c r="LW75" s="35"/>
      <c r="LX75" s="35"/>
      <c r="LY75" s="35"/>
      <c r="LZ75" s="35"/>
      <c r="MA75" s="35"/>
    </row>
    <row r="76" spans="1:339" x14ac:dyDescent="0.25">
      <c r="A76" s="27">
        <v>320</v>
      </c>
      <c r="B76" s="28" t="s">
        <v>153</v>
      </c>
      <c r="C76" s="28" t="s">
        <v>154</v>
      </c>
      <c r="D76" s="29">
        <v>4.1898661701569078E-5</v>
      </c>
      <c r="E76" s="29">
        <v>4.1789407122064357E-4</v>
      </c>
      <c r="F76" s="29">
        <v>5.8842908461421213E-2</v>
      </c>
      <c r="H76" s="30">
        <v>1.6353729628190945E-5</v>
      </c>
      <c r="I76" s="30">
        <v>1.8626015017384001E-5</v>
      </c>
      <c r="J76" s="30">
        <v>0</v>
      </c>
      <c r="K76" s="30">
        <v>1.7044121786926706E-5</v>
      </c>
      <c r="M76" s="31">
        <v>1.8784505626814145E-5</v>
      </c>
      <c r="N76" s="32">
        <v>4.4950399922989402E-2</v>
      </c>
      <c r="O76" s="25">
        <v>0.44833187657902396</v>
      </c>
      <c r="P76" s="33"/>
      <c r="Q76" s="130">
        <v>1.9126142571307742E-5</v>
      </c>
      <c r="R76" s="131">
        <f t="shared" si="2"/>
        <v>-3.4163694449359703E-7</v>
      </c>
      <c r="S76" s="132">
        <f t="shared" si="3"/>
        <v>-1.7862302511856564E-2</v>
      </c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  <c r="IS76" s="35"/>
      <c r="IT76" s="35"/>
      <c r="IU76" s="35"/>
      <c r="IV76" s="35"/>
      <c r="IW76" s="35"/>
      <c r="IX76" s="35"/>
      <c r="IY76" s="35"/>
      <c r="IZ76" s="35"/>
      <c r="JA76" s="35"/>
      <c r="JB76" s="35"/>
      <c r="JC76" s="35"/>
      <c r="JD76" s="35"/>
      <c r="JE76" s="35"/>
      <c r="JF76" s="35"/>
      <c r="JG76" s="35"/>
      <c r="JH76" s="35"/>
      <c r="JI76" s="35"/>
      <c r="JJ76" s="35"/>
      <c r="JK76" s="35"/>
      <c r="JL76" s="35"/>
      <c r="JM76" s="35"/>
      <c r="JN76" s="35"/>
      <c r="JO76" s="35"/>
      <c r="JP76" s="35"/>
      <c r="JQ76" s="35"/>
      <c r="JR76" s="35"/>
      <c r="JS76" s="35"/>
      <c r="JT76" s="35"/>
      <c r="JU76" s="35"/>
      <c r="JV76" s="35"/>
      <c r="JW76" s="35"/>
      <c r="JX76" s="35"/>
      <c r="JY76" s="35"/>
      <c r="JZ76" s="35"/>
      <c r="KA76" s="35"/>
      <c r="KB76" s="35"/>
      <c r="KC76" s="35"/>
      <c r="KD76" s="35"/>
      <c r="KE76" s="35"/>
      <c r="KF76" s="35"/>
      <c r="KG76" s="35"/>
      <c r="KH76" s="35"/>
      <c r="KI76" s="35"/>
      <c r="KJ76" s="35"/>
      <c r="KK76" s="35"/>
      <c r="KL76" s="35"/>
      <c r="KM76" s="35"/>
      <c r="KN76" s="35"/>
      <c r="KO76" s="35"/>
      <c r="KP76" s="35"/>
      <c r="KQ76" s="35"/>
      <c r="KR76" s="35"/>
      <c r="KS76" s="35"/>
      <c r="KT76" s="35"/>
      <c r="KU76" s="35"/>
      <c r="KV76" s="35"/>
      <c r="KW76" s="35"/>
      <c r="KX76" s="35"/>
      <c r="KY76" s="35"/>
      <c r="KZ76" s="35"/>
      <c r="LA76" s="35"/>
      <c r="LB76" s="35"/>
      <c r="LC76" s="35"/>
      <c r="LD76" s="35"/>
      <c r="LE76" s="35"/>
      <c r="LF76" s="35"/>
      <c r="LG76" s="35"/>
      <c r="LH76" s="35"/>
      <c r="LI76" s="35"/>
      <c r="LJ76" s="35"/>
      <c r="LK76" s="35"/>
      <c r="LL76" s="35"/>
      <c r="LM76" s="35"/>
      <c r="LN76" s="35"/>
      <c r="LO76" s="35"/>
      <c r="LP76" s="35"/>
      <c r="LQ76" s="35"/>
      <c r="LR76" s="35"/>
      <c r="LS76" s="35"/>
      <c r="LT76" s="35"/>
      <c r="LU76" s="35"/>
      <c r="LV76" s="35"/>
      <c r="LW76" s="35"/>
      <c r="LX76" s="35"/>
      <c r="LY76" s="35"/>
      <c r="LZ76" s="35"/>
      <c r="MA76" s="35"/>
    </row>
    <row r="77" spans="1:339" x14ac:dyDescent="0.25">
      <c r="A77" s="27">
        <v>264</v>
      </c>
      <c r="B77" s="28" t="s">
        <v>155</v>
      </c>
      <c r="C77" s="28" t="s">
        <v>156</v>
      </c>
      <c r="D77" s="29">
        <v>8.9068135120869268E-5</v>
      </c>
      <c r="E77" s="29">
        <v>1.5140348235166524E-4</v>
      </c>
      <c r="F77" s="29">
        <v>0.34526033232519504</v>
      </c>
      <c r="H77" s="30">
        <v>4.6703898191161831E-5</v>
      </c>
      <c r="I77" s="30">
        <v>7.3132663847889641E-5</v>
      </c>
      <c r="J77" s="30">
        <v>0</v>
      </c>
      <c r="K77" s="30">
        <v>5.7139619341437209E-5</v>
      </c>
      <c r="M77" s="31">
        <v>5.3208863300271591E-5</v>
      </c>
      <c r="N77" s="32">
        <v>0.35143751302023046</v>
      </c>
      <c r="O77" s="25">
        <v>0.597395052990218</v>
      </c>
      <c r="P77" s="33"/>
      <c r="Q77" s="130">
        <v>5.3727808318716332E-5</v>
      </c>
      <c r="R77" s="131">
        <f t="shared" si="2"/>
        <v>-5.1894501844474127E-7</v>
      </c>
      <c r="S77" s="132">
        <f t="shared" si="3"/>
        <v>-9.6587788462602214E-3</v>
      </c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  <c r="IS77" s="35"/>
      <c r="IT77" s="35"/>
      <c r="IU77" s="35"/>
      <c r="IV77" s="35"/>
      <c r="IW77" s="35"/>
      <c r="IX77" s="35"/>
      <c r="IY77" s="35"/>
      <c r="IZ77" s="35"/>
      <c r="JA77" s="35"/>
      <c r="JB77" s="35"/>
      <c r="JC77" s="35"/>
      <c r="JD77" s="35"/>
      <c r="JE77" s="35"/>
      <c r="JF77" s="35"/>
      <c r="JG77" s="35"/>
      <c r="JH77" s="35"/>
      <c r="JI77" s="35"/>
      <c r="JJ77" s="35"/>
      <c r="JK77" s="35"/>
      <c r="JL77" s="35"/>
      <c r="JM77" s="35"/>
      <c r="JN77" s="35"/>
      <c r="JO77" s="35"/>
      <c r="JP77" s="35"/>
      <c r="JQ77" s="35"/>
      <c r="JR77" s="35"/>
      <c r="JS77" s="35"/>
      <c r="JT77" s="35"/>
      <c r="JU77" s="35"/>
      <c r="JV77" s="35"/>
      <c r="JW77" s="35"/>
      <c r="JX77" s="35"/>
      <c r="JY77" s="35"/>
      <c r="JZ77" s="35"/>
      <c r="KA77" s="35"/>
      <c r="KB77" s="35"/>
      <c r="KC77" s="35"/>
      <c r="KD77" s="35"/>
      <c r="KE77" s="35"/>
      <c r="KF77" s="35"/>
      <c r="KG77" s="35"/>
      <c r="KH77" s="35"/>
      <c r="KI77" s="35"/>
      <c r="KJ77" s="35"/>
      <c r="KK77" s="35"/>
      <c r="KL77" s="35"/>
      <c r="KM77" s="35"/>
      <c r="KN77" s="35"/>
      <c r="KO77" s="35"/>
      <c r="KP77" s="35"/>
      <c r="KQ77" s="35"/>
      <c r="KR77" s="35"/>
      <c r="KS77" s="35"/>
      <c r="KT77" s="35"/>
      <c r="KU77" s="35"/>
      <c r="KV77" s="35"/>
      <c r="KW77" s="35"/>
      <c r="KX77" s="35"/>
      <c r="KY77" s="35"/>
      <c r="KZ77" s="35"/>
      <c r="LA77" s="35"/>
      <c r="LB77" s="35"/>
      <c r="LC77" s="35"/>
      <c r="LD77" s="35"/>
      <c r="LE77" s="35"/>
      <c r="LF77" s="35"/>
      <c r="LG77" s="35"/>
      <c r="LH77" s="35"/>
      <c r="LI77" s="35"/>
      <c r="LJ77" s="35"/>
      <c r="LK77" s="35"/>
      <c r="LL77" s="35"/>
      <c r="LM77" s="35"/>
      <c r="LN77" s="35"/>
      <c r="LO77" s="35"/>
      <c r="LP77" s="35"/>
      <c r="LQ77" s="35"/>
      <c r="LR77" s="35"/>
      <c r="LS77" s="35"/>
      <c r="LT77" s="35"/>
      <c r="LU77" s="35"/>
      <c r="LV77" s="35"/>
      <c r="LW77" s="35"/>
      <c r="LX77" s="35"/>
      <c r="LY77" s="35"/>
      <c r="LZ77" s="35"/>
      <c r="MA77" s="35"/>
    </row>
    <row r="78" spans="1:339" x14ac:dyDescent="0.25">
      <c r="A78" s="27">
        <v>171</v>
      </c>
      <c r="B78" s="28" t="s">
        <v>157</v>
      </c>
      <c r="C78" s="28" t="s">
        <v>158</v>
      </c>
      <c r="D78" s="29">
        <v>2.6303860333360231E-4</v>
      </c>
      <c r="E78" s="29">
        <v>3.5901386687161826E-4</v>
      </c>
      <c r="F78" s="29">
        <v>0.43</v>
      </c>
      <c r="H78" s="30">
        <v>1.4796532882811405E-4</v>
      </c>
      <c r="I78" s="30">
        <v>2.3770350994949322E-4</v>
      </c>
      <c r="J78" s="30">
        <v>2.0898006316323297E-5</v>
      </c>
      <c r="K78" s="30">
        <v>2.2773519663086311E-4</v>
      </c>
      <c r="M78" s="31">
        <v>1.7946812901167923E-4</v>
      </c>
      <c r="N78" s="32">
        <v>0.49989191385706622</v>
      </c>
      <c r="O78" s="25">
        <v>0.6822881764775276</v>
      </c>
      <c r="P78" s="33"/>
      <c r="Q78" s="130">
        <v>1.7655948729887062E-4</v>
      </c>
      <c r="R78" s="131">
        <f t="shared" si="2"/>
        <v>2.9086417128086032E-6</v>
      </c>
      <c r="S78" s="132">
        <f t="shared" si="3"/>
        <v>1.6474004072548124E-2</v>
      </c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  <c r="IX78" s="35"/>
      <c r="IY78" s="35"/>
      <c r="IZ78" s="35"/>
      <c r="JA78" s="35"/>
      <c r="JB78" s="35"/>
      <c r="JC78" s="35"/>
      <c r="JD78" s="35"/>
      <c r="JE78" s="35"/>
      <c r="JF78" s="35"/>
      <c r="JG78" s="35"/>
      <c r="JH78" s="35"/>
      <c r="JI78" s="35"/>
      <c r="JJ78" s="35"/>
      <c r="JK78" s="35"/>
      <c r="JL78" s="35"/>
      <c r="JM78" s="35"/>
      <c r="JN78" s="35"/>
      <c r="JO78" s="35"/>
      <c r="JP78" s="35"/>
      <c r="JQ78" s="35"/>
      <c r="JR78" s="35"/>
      <c r="JS78" s="35"/>
      <c r="JT78" s="35"/>
      <c r="JU78" s="35"/>
      <c r="JV78" s="35"/>
      <c r="JW78" s="35"/>
      <c r="JX78" s="35"/>
      <c r="JY78" s="35"/>
      <c r="JZ78" s="35"/>
      <c r="KA78" s="35"/>
      <c r="KB78" s="35"/>
      <c r="KC78" s="35"/>
      <c r="KD78" s="35"/>
      <c r="KE78" s="35"/>
      <c r="KF78" s="35"/>
      <c r="KG78" s="35"/>
      <c r="KH78" s="35"/>
      <c r="KI78" s="35"/>
      <c r="KJ78" s="35"/>
      <c r="KK78" s="35"/>
      <c r="KL78" s="35"/>
      <c r="KM78" s="35"/>
      <c r="KN78" s="35"/>
      <c r="KO78" s="35"/>
      <c r="KP78" s="35"/>
      <c r="KQ78" s="35"/>
      <c r="KR78" s="35"/>
      <c r="KS78" s="35"/>
      <c r="KT78" s="35"/>
      <c r="KU78" s="35"/>
      <c r="KV78" s="35"/>
      <c r="KW78" s="35"/>
      <c r="KX78" s="35"/>
      <c r="KY78" s="35"/>
      <c r="KZ78" s="35"/>
      <c r="LA78" s="35"/>
      <c r="LB78" s="35"/>
      <c r="LC78" s="35"/>
      <c r="LD78" s="35"/>
      <c r="LE78" s="35"/>
      <c r="LF78" s="35"/>
      <c r="LG78" s="35"/>
      <c r="LH78" s="35"/>
      <c r="LI78" s="35"/>
      <c r="LJ78" s="35"/>
      <c r="LK78" s="35"/>
      <c r="LL78" s="35"/>
      <c r="LM78" s="35"/>
      <c r="LN78" s="35"/>
      <c r="LO78" s="35"/>
      <c r="LP78" s="35"/>
      <c r="LQ78" s="35"/>
      <c r="LR78" s="35"/>
      <c r="LS78" s="35"/>
      <c r="LT78" s="35"/>
      <c r="LU78" s="35"/>
      <c r="LV78" s="35"/>
      <c r="LW78" s="35"/>
      <c r="LX78" s="35"/>
      <c r="LY78" s="35"/>
      <c r="LZ78" s="35"/>
      <c r="MA78" s="35"/>
    </row>
    <row r="79" spans="1:339" x14ac:dyDescent="0.25">
      <c r="A79" s="27">
        <v>292</v>
      </c>
      <c r="B79" s="28" t="s">
        <v>159</v>
      </c>
      <c r="C79" s="28" t="s">
        <v>160</v>
      </c>
      <c r="D79" s="29">
        <v>5.7540927781004077E-5</v>
      </c>
      <c r="E79" s="29">
        <v>1.407102736287149E-4</v>
      </c>
      <c r="F79" s="29">
        <v>0.24</v>
      </c>
      <c r="H79" s="30">
        <v>1.5445320522578611E-5</v>
      </c>
      <c r="I79" s="30">
        <v>6.2729150474421797E-5</v>
      </c>
      <c r="J79" s="30">
        <v>0</v>
      </c>
      <c r="K79" s="30">
        <v>2.8706893640565111E-5</v>
      </c>
      <c r="M79" s="31">
        <v>3.2884458483713925E-5</v>
      </c>
      <c r="N79" s="32">
        <v>0.23370332269045604</v>
      </c>
      <c r="O79" s="25">
        <v>0.57149684149809687</v>
      </c>
      <c r="P79" s="33"/>
      <c r="Q79" s="130">
        <v>3.5786883596436415E-5</v>
      </c>
      <c r="R79" s="131">
        <f t="shared" si="2"/>
        <v>-2.9024251127224903E-6</v>
      </c>
      <c r="S79" s="132">
        <f t="shared" si="3"/>
        <v>-8.1103041702449544E-2</v>
      </c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  <c r="IX79" s="35"/>
      <c r="IY79" s="35"/>
      <c r="IZ79" s="35"/>
      <c r="JA79" s="35"/>
      <c r="JB79" s="35"/>
      <c r="JC79" s="35"/>
      <c r="JD79" s="35"/>
      <c r="JE79" s="35"/>
      <c r="JF79" s="35"/>
      <c r="JG79" s="35"/>
      <c r="JH79" s="35"/>
      <c r="JI79" s="35"/>
      <c r="JJ79" s="35"/>
      <c r="JK79" s="35"/>
      <c r="JL79" s="35"/>
      <c r="JM79" s="35"/>
      <c r="JN79" s="35"/>
      <c r="JO79" s="35"/>
      <c r="JP79" s="35"/>
      <c r="JQ79" s="35"/>
      <c r="JR79" s="35"/>
      <c r="JS79" s="35"/>
      <c r="JT79" s="35"/>
      <c r="JU79" s="35"/>
      <c r="JV79" s="35"/>
      <c r="JW79" s="35"/>
      <c r="JX79" s="35"/>
      <c r="JY79" s="35"/>
      <c r="JZ79" s="35"/>
      <c r="KA79" s="35"/>
      <c r="KB79" s="35"/>
      <c r="KC79" s="35"/>
      <c r="KD79" s="35"/>
      <c r="KE79" s="35"/>
      <c r="KF79" s="35"/>
      <c r="KG79" s="35"/>
      <c r="KH79" s="35"/>
      <c r="KI79" s="35"/>
      <c r="KJ79" s="35"/>
      <c r="KK79" s="35"/>
      <c r="KL79" s="35"/>
      <c r="KM79" s="35"/>
      <c r="KN79" s="35"/>
      <c r="KO79" s="35"/>
      <c r="KP79" s="35"/>
      <c r="KQ79" s="35"/>
      <c r="KR79" s="35"/>
      <c r="KS79" s="35"/>
      <c r="KT79" s="35"/>
      <c r="KU79" s="35"/>
      <c r="KV79" s="35"/>
      <c r="KW79" s="35"/>
      <c r="KX79" s="35"/>
      <c r="KY79" s="35"/>
      <c r="KZ79" s="35"/>
      <c r="LA79" s="35"/>
      <c r="LB79" s="35"/>
      <c r="LC79" s="35"/>
      <c r="LD79" s="35"/>
      <c r="LE79" s="35"/>
      <c r="LF79" s="35"/>
      <c r="LG79" s="35"/>
      <c r="LH79" s="35"/>
      <c r="LI79" s="35"/>
      <c r="LJ79" s="35"/>
      <c r="LK79" s="35"/>
      <c r="LL79" s="35"/>
      <c r="LM79" s="35"/>
      <c r="LN79" s="35"/>
      <c r="LO79" s="35"/>
      <c r="LP79" s="35"/>
      <c r="LQ79" s="35"/>
      <c r="LR79" s="35"/>
      <c r="LS79" s="35"/>
      <c r="LT79" s="35"/>
      <c r="LU79" s="35"/>
      <c r="LV79" s="35"/>
      <c r="LW79" s="35"/>
      <c r="LX79" s="35"/>
      <c r="LY79" s="35"/>
      <c r="LZ79" s="35"/>
      <c r="MA79" s="35"/>
    </row>
    <row r="80" spans="1:339" x14ac:dyDescent="0.25">
      <c r="A80" s="27">
        <v>113</v>
      </c>
      <c r="B80" s="28" t="s">
        <v>161</v>
      </c>
      <c r="C80" s="28" t="s">
        <v>162</v>
      </c>
      <c r="D80" s="29">
        <v>6.3148358582010668E-4</v>
      </c>
      <c r="E80" s="29">
        <v>1.2067498363878264E-3</v>
      </c>
      <c r="F80" s="29">
        <v>0.30711781334526861</v>
      </c>
      <c r="H80" s="30">
        <v>3.4408740171450636E-4</v>
      </c>
      <c r="I80" s="30">
        <v>6.0868778060147127E-4</v>
      </c>
      <c r="J80" s="30">
        <v>0</v>
      </c>
      <c r="K80" s="30">
        <v>3.982784488236111E-4</v>
      </c>
      <c r="M80" s="31">
        <v>3.9650744339193909E-4</v>
      </c>
      <c r="N80" s="32">
        <v>0.32857468170769172</v>
      </c>
      <c r="O80" s="25">
        <v>0.62789825784148534</v>
      </c>
      <c r="P80" s="33"/>
      <c r="Q80" s="130">
        <v>4.0591339697482778E-4</v>
      </c>
      <c r="R80" s="131">
        <f t="shared" si="2"/>
        <v>-9.4059535828886864E-6</v>
      </c>
      <c r="S80" s="132">
        <f t="shared" si="3"/>
        <v>-2.3172316195988932E-2</v>
      </c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  <c r="IX80" s="35"/>
      <c r="IY80" s="35"/>
      <c r="IZ80" s="35"/>
      <c r="JA80" s="35"/>
      <c r="JB80" s="35"/>
      <c r="JC80" s="35"/>
      <c r="JD80" s="35"/>
      <c r="JE80" s="35"/>
      <c r="JF80" s="35"/>
      <c r="JG80" s="35"/>
      <c r="JH80" s="35"/>
      <c r="JI80" s="35"/>
      <c r="JJ80" s="35"/>
      <c r="JK80" s="35"/>
      <c r="JL80" s="35"/>
      <c r="JM80" s="35"/>
      <c r="JN80" s="35"/>
      <c r="JO80" s="35"/>
      <c r="JP80" s="35"/>
      <c r="JQ80" s="35"/>
      <c r="JR80" s="35"/>
      <c r="JS80" s="35"/>
      <c r="JT80" s="35"/>
      <c r="JU80" s="35"/>
      <c r="JV80" s="35"/>
      <c r="JW80" s="35"/>
      <c r="JX80" s="35"/>
      <c r="JY80" s="35"/>
      <c r="JZ80" s="35"/>
      <c r="KA80" s="35"/>
      <c r="KB80" s="35"/>
      <c r="KC80" s="35"/>
      <c r="KD80" s="35"/>
      <c r="KE80" s="35"/>
      <c r="KF80" s="35"/>
      <c r="KG80" s="35"/>
      <c r="KH80" s="35"/>
      <c r="KI80" s="35"/>
      <c r="KJ80" s="35"/>
      <c r="KK80" s="35"/>
      <c r="KL80" s="35"/>
      <c r="KM80" s="35"/>
      <c r="KN80" s="35"/>
      <c r="KO80" s="35"/>
      <c r="KP80" s="35"/>
      <c r="KQ80" s="35"/>
      <c r="KR80" s="35"/>
      <c r="KS80" s="35"/>
      <c r="KT80" s="35"/>
      <c r="KU80" s="35"/>
      <c r="KV80" s="35"/>
      <c r="KW80" s="35"/>
      <c r="KX80" s="35"/>
      <c r="KY80" s="35"/>
      <c r="KZ80" s="35"/>
      <c r="LA80" s="35"/>
      <c r="LB80" s="35"/>
      <c r="LC80" s="35"/>
      <c r="LD80" s="35"/>
      <c r="LE80" s="35"/>
      <c r="LF80" s="35"/>
      <c r="LG80" s="35"/>
      <c r="LH80" s="35"/>
      <c r="LI80" s="35"/>
      <c r="LJ80" s="35"/>
      <c r="LK80" s="35"/>
      <c r="LL80" s="35"/>
      <c r="LM80" s="35"/>
      <c r="LN80" s="35"/>
      <c r="LO80" s="35"/>
      <c r="LP80" s="35"/>
      <c r="LQ80" s="35"/>
      <c r="LR80" s="35"/>
      <c r="LS80" s="35"/>
      <c r="LT80" s="35"/>
      <c r="LU80" s="35"/>
      <c r="LV80" s="35"/>
      <c r="LW80" s="35"/>
      <c r="LX80" s="35"/>
      <c r="LY80" s="35"/>
      <c r="LZ80" s="35"/>
      <c r="MA80" s="35"/>
    </row>
    <row r="81" spans="1:339" x14ac:dyDescent="0.25">
      <c r="A81" s="27">
        <v>43</v>
      </c>
      <c r="B81" s="28" t="s">
        <v>163</v>
      </c>
      <c r="C81" s="28" t="s">
        <v>164</v>
      </c>
      <c r="D81" s="29">
        <v>1.7496177436725849E-3</v>
      </c>
      <c r="E81" s="29">
        <v>1.2799490964969975E-3</v>
      </c>
      <c r="F81" s="29">
        <v>0.80225173590252019</v>
      </c>
      <c r="H81" s="30">
        <v>2.2257296641893824E-3</v>
      </c>
      <c r="I81" s="30">
        <v>2.1086252297449937E-3</v>
      </c>
      <c r="J81" s="30">
        <v>1.8070571715917852E-3</v>
      </c>
      <c r="K81" s="30">
        <v>2.2674557099973784E-3</v>
      </c>
      <c r="M81" s="31">
        <v>2.0316971038392248E-3</v>
      </c>
      <c r="N81" s="32">
        <v>1.587326487748328</v>
      </c>
      <c r="O81" s="25">
        <v>1.1612234221942292</v>
      </c>
      <c r="P81" s="33"/>
      <c r="Q81" s="130">
        <v>2.0678955023699062E-3</v>
      </c>
      <c r="R81" s="131">
        <f t="shared" si="2"/>
        <v>-3.6198398530681419E-5</v>
      </c>
      <c r="S81" s="132">
        <f t="shared" si="3"/>
        <v>-1.7504945723416071E-2</v>
      </c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  <c r="IX81" s="35"/>
      <c r="IY81" s="35"/>
      <c r="IZ81" s="35"/>
      <c r="JA81" s="35"/>
      <c r="JB81" s="35"/>
      <c r="JC81" s="35"/>
      <c r="JD81" s="35"/>
      <c r="JE81" s="35"/>
      <c r="JF81" s="35"/>
      <c r="JG81" s="35"/>
      <c r="JH81" s="35"/>
      <c r="JI81" s="35"/>
      <c r="JJ81" s="35"/>
      <c r="JK81" s="35"/>
      <c r="JL81" s="35"/>
      <c r="JM81" s="35"/>
      <c r="JN81" s="35"/>
      <c r="JO81" s="35"/>
      <c r="JP81" s="35"/>
      <c r="JQ81" s="35"/>
      <c r="JR81" s="35"/>
      <c r="JS81" s="35"/>
      <c r="JT81" s="35"/>
      <c r="JU81" s="35"/>
      <c r="JV81" s="35"/>
      <c r="JW81" s="35"/>
      <c r="JX81" s="35"/>
      <c r="JY81" s="35"/>
      <c r="JZ81" s="35"/>
      <c r="KA81" s="35"/>
      <c r="KB81" s="35"/>
      <c r="KC81" s="35"/>
      <c r="KD81" s="35"/>
      <c r="KE81" s="35"/>
      <c r="KF81" s="35"/>
      <c r="KG81" s="35"/>
      <c r="KH81" s="35"/>
      <c r="KI81" s="35"/>
      <c r="KJ81" s="35"/>
      <c r="KK81" s="35"/>
      <c r="KL81" s="35"/>
      <c r="KM81" s="35"/>
      <c r="KN81" s="35"/>
      <c r="KO81" s="35"/>
      <c r="KP81" s="35"/>
      <c r="KQ81" s="35"/>
      <c r="KR81" s="35"/>
      <c r="KS81" s="35"/>
      <c r="KT81" s="35"/>
      <c r="KU81" s="35"/>
      <c r="KV81" s="35"/>
      <c r="KW81" s="35"/>
      <c r="KX81" s="35"/>
      <c r="KY81" s="35"/>
      <c r="KZ81" s="35"/>
      <c r="LA81" s="35"/>
      <c r="LB81" s="35"/>
      <c r="LC81" s="35"/>
      <c r="LD81" s="35"/>
      <c r="LE81" s="35"/>
      <c r="LF81" s="35"/>
      <c r="LG81" s="35"/>
      <c r="LH81" s="35"/>
      <c r="LI81" s="35"/>
      <c r="LJ81" s="35"/>
      <c r="LK81" s="35"/>
      <c r="LL81" s="35"/>
      <c r="LM81" s="35"/>
      <c r="LN81" s="35"/>
      <c r="LO81" s="35"/>
      <c r="LP81" s="35"/>
      <c r="LQ81" s="35"/>
      <c r="LR81" s="35"/>
      <c r="LS81" s="35"/>
      <c r="LT81" s="35"/>
      <c r="LU81" s="35"/>
      <c r="LV81" s="35"/>
      <c r="LW81" s="35"/>
      <c r="LX81" s="35"/>
      <c r="LY81" s="35"/>
      <c r="LZ81" s="35"/>
      <c r="MA81" s="35"/>
    </row>
    <row r="82" spans="1:339" x14ac:dyDescent="0.25">
      <c r="A82" s="27">
        <v>1</v>
      </c>
      <c r="B82" s="28" t="s">
        <v>165</v>
      </c>
      <c r="C82" s="28" t="s">
        <v>166</v>
      </c>
      <c r="D82" s="29">
        <v>0.14790962313010003</v>
      </c>
      <c r="E82" s="29">
        <v>0.13010826986940657</v>
      </c>
      <c r="F82" s="29">
        <v>0.66719336363253956</v>
      </c>
      <c r="H82" s="30">
        <v>0.25290651846649026</v>
      </c>
      <c r="I82" s="30">
        <v>0.21135669109321376</v>
      </c>
      <c r="J82" s="30">
        <v>0.21152139490703159</v>
      </c>
      <c r="K82" s="30">
        <v>0.17223882988170189</v>
      </c>
      <c r="M82" s="31">
        <v>0.19918661149570752</v>
      </c>
      <c r="N82" s="32">
        <v>1.5309296764582057</v>
      </c>
      <c r="O82" s="25">
        <v>1.3466778379964142</v>
      </c>
      <c r="P82" s="33"/>
      <c r="Q82" s="130">
        <v>0.19863512881510859</v>
      </c>
      <c r="R82" s="131">
        <f t="shared" si="2"/>
        <v>5.5148268059893035E-4</v>
      </c>
      <c r="S82" s="132">
        <f t="shared" si="3"/>
        <v>2.7763602736767447E-3</v>
      </c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  <c r="IX82" s="35"/>
      <c r="IY82" s="35"/>
      <c r="IZ82" s="35"/>
      <c r="JA82" s="35"/>
      <c r="JB82" s="35"/>
      <c r="JC82" s="35"/>
      <c r="JD82" s="35"/>
      <c r="JE82" s="35"/>
      <c r="JF82" s="35"/>
      <c r="JG82" s="35"/>
      <c r="JH82" s="35"/>
      <c r="JI82" s="35"/>
      <c r="JJ82" s="35"/>
      <c r="JK82" s="35"/>
      <c r="JL82" s="35"/>
      <c r="JM82" s="35"/>
      <c r="JN82" s="35"/>
      <c r="JO82" s="35"/>
      <c r="JP82" s="35"/>
      <c r="JQ82" s="35"/>
      <c r="JR82" s="35"/>
      <c r="JS82" s="35"/>
      <c r="JT82" s="35"/>
      <c r="JU82" s="35"/>
      <c r="JV82" s="35"/>
      <c r="JW82" s="35"/>
      <c r="JX82" s="35"/>
      <c r="JY82" s="35"/>
      <c r="JZ82" s="35"/>
      <c r="KA82" s="35"/>
      <c r="KB82" s="35"/>
      <c r="KC82" s="35"/>
      <c r="KD82" s="35"/>
      <c r="KE82" s="35"/>
      <c r="KF82" s="35"/>
      <c r="KG82" s="35"/>
      <c r="KH82" s="35"/>
      <c r="KI82" s="35"/>
      <c r="KJ82" s="35"/>
      <c r="KK82" s="35"/>
      <c r="KL82" s="35"/>
      <c r="KM82" s="35"/>
      <c r="KN82" s="35"/>
      <c r="KO82" s="35"/>
      <c r="KP82" s="35"/>
      <c r="KQ82" s="35"/>
      <c r="KR82" s="35"/>
      <c r="KS82" s="35"/>
      <c r="KT82" s="35"/>
      <c r="KU82" s="35"/>
      <c r="KV82" s="35"/>
      <c r="KW82" s="35"/>
      <c r="KX82" s="35"/>
      <c r="KY82" s="35"/>
      <c r="KZ82" s="35"/>
      <c r="LA82" s="35"/>
      <c r="LB82" s="35"/>
      <c r="LC82" s="35"/>
      <c r="LD82" s="35"/>
      <c r="LE82" s="35"/>
      <c r="LF82" s="35"/>
      <c r="LG82" s="35"/>
      <c r="LH82" s="35"/>
      <c r="LI82" s="35"/>
      <c r="LJ82" s="35"/>
      <c r="LK82" s="35"/>
      <c r="LL82" s="35"/>
      <c r="LM82" s="35"/>
      <c r="LN82" s="35"/>
      <c r="LO82" s="35"/>
      <c r="LP82" s="35"/>
      <c r="LQ82" s="35"/>
      <c r="LR82" s="35"/>
      <c r="LS82" s="35"/>
      <c r="LT82" s="35"/>
      <c r="LU82" s="35"/>
      <c r="LV82" s="35"/>
      <c r="LW82" s="35"/>
      <c r="LX82" s="35"/>
      <c r="LY82" s="35"/>
      <c r="LZ82" s="35"/>
      <c r="MA82" s="35"/>
    </row>
    <row r="83" spans="1:339" x14ac:dyDescent="0.25">
      <c r="A83" s="27">
        <v>159</v>
      </c>
      <c r="B83" s="28" t="s">
        <v>167</v>
      </c>
      <c r="C83" s="28" t="s">
        <v>168</v>
      </c>
      <c r="D83" s="29">
        <v>1.8310076809031621E-4</v>
      </c>
      <c r="E83" s="29">
        <v>1.2036904977910979E-4</v>
      </c>
      <c r="F83" s="29">
        <v>0.89276164385424217</v>
      </c>
      <c r="H83" s="30">
        <v>1.8665527957001789E-4</v>
      </c>
      <c r="I83" s="30">
        <v>2.7467243386523253E-4</v>
      </c>
      <c r="J83" s="30">
        <v>1.4547070124236249E-4</v>
      </c>
      <c r="K83" s="30">
        <v>2.7169365158543149E-4</v>
      </c>
      <c r="M83" s="31">
        <v>2.1231856687067217E-4</v>
      </c>
      <c r="N83" s="32">
        <v>1.7638966765983422</v>
      </c>
      <c r="O83" s="25">
        <v>1.1595722349233619</v>
      </c>
      <c r="P83" s="36"/>
      <c r="Q83" s="130">
        <v>2.166028120750927E-4</v>
      </c>
      <c r="R83" s="131">
        <f t="shared" si="2"/>
        <v>-4.2842452044205312E-6</v>
      </c>
      <c r="S83" s="132">
        <f t="shared" si="3"/>
        <v>-1.977926862249255E-2</v>
      </c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  <c r="IX83" s="35"/>
      <c r="IY83" s="35"/>
      <c r="IZ83" s="35"/>
      <c r="JA83" s="35"/>
      <c r="JB83" s="35"/>
      <c r="JC83" s="35"/>
      <c r="JD83" s="35"/>
      <c r="JE83" s="35"/>
      <c r="JF83" s="35"/>
      <c r="JG83" s="35"/>
      <c r="JH83" s="35"/>
      <c r="JI83" s="35"/>
      <c r="JJ83" s="35"/>
      <c r="JK83" s="35"/>
      <c r="JL83" s="35"/>
      <c r="JM83" s="35"/>
      <c r="JN83" s="35"/>
      <c r="JO83" s="35"/>
      <c r="JP83" s="35"/>
      <c r="JQ83" s="35"/>
      <c r="JR83" s="35"/>
      <c r="JS83" s="35"/>
      <c r="JT83" s="35"/>
      <c r="JU83" s="35"/>
      <c r="JV83" s="35"/>
      <c r="JW83" s="35"/>
      <c r="JX83" s="35"/>
      <c r="JY83" s="35"/>
      <c r="JZ83" s="35"/>
      <c r="KA83" s="35"/>
      <c r="KB83" s="35"/>
      <c r="KC83" s="35"/>
      <c r="KD83" s="35"/>
      <c r="KE83" s="35"/>
      <c r="KF83" s="35"/>
      <c r="KG83" s="35"/>
      <c r="KH83" s="35"/>
      <c r="KI83" s="35"/>
      <c r="KJ83" s="35"/>
      <c r="KK83" s="35"/>
      <c r="KL83" s="35"/>
      <c r="KM83" s="35"/>
      <c r="KN83" s="35"/>
      <c r="KO83" s="35"/>
      <c r="KP83" s="35"/>
      <c r="KQ83" s="35"/>
      <c r="KR83" s="35"/>
      <c r="KS83" s="35"/>
      <c r="KT83" s="35"/>
      <c r="KU83" s="35"/>
      <c r="KV83" s="35"/>
      <c r="KW83" s="35"/>
      <c r="KX83" s="35"/>
      <c r="KY83" s="35"/>
      <c r="KZ83" s="35"/>
      <c r="LA83" s="35"/>
      <c r="LB83" s="35"/>
      <c r="LC83" s="35"/>
      <c r="LD83" s="35"/>
      <c r="LE83" s="35"/>
      <c r="LF83" s="35"/>
      <c r="LG83" s="35"/>
      <c r="LH83" s="35"/>
      <c r="LI83" s="35"/>
      <c r="LJ83" s="35"/>
      <c r="LK83" s="35"/>
      <c r="LL83" s="35"/>
      <c r="LM83" s="35"/>
      <c r="LN83" s="35"/>
      <c r="LO83" s="35"/>
      <c r="LP83" s="35"/>
      <c r="LQ83" s="35"/>
      <c r="LR83" s="35"/>
      <c r="LS83" s="35"/>
      <c r="LT83" s="35"/>
      <c r="LU83" s="35"/>
      <c r="LV83" s="35"/>
      <c r="LW83" s="35"/>
      <c r="LX83" s="35"/>
      <c r="LY83" s="35"/>
      <c r="LZ83" s="35"/>
      <c r="MA83" s="35"/>
    </row>
    <row r="84" spans="1:339" x14ac:dyDescent="0.25">
      <c r="A84" s="27">
        <v>140</v>
      </c>
      <c r="B84" s="28" t="s">
        <v>169</v>
      </c>
      <c r="C84" s="28" t="s">
        <v>170</v>
      </c>
      <c r="D84" s="29">
        <v>4.2920967263645956E-4</v>
      </c>
      <c r="E84" s="29">
        <v>5.2728328023792968E-4</v>
      </c>
      <c r="F84" s="29">
        <v>0.47773349244814739</v>
      </c>
      <c r="H84" s="30">
        <v>1.9967996902673317E-4</v>
      </c>
      <c r="I84" s="30">
        <v>4.5890393018330932E-4</v>
      </c>
      <c r="J84" s="30">
        <v>0</v>
      </c>
      <c r="K84" s="30">
        <v>3.1390210763261882E-4</v>
      </c>
      <c r="M84" s="31">
        <v>2.8033913589582416E-4</v>
      </c>
      <c r="N84" s="32">
        <v>0.53166703061269982</v>
      </c>
      <c r="O84" s="25">
        <v>0.65315195292271833</v>
      </c>
      <c r="P84" s="33"/>
      <c r="Q84" s="130">
        <v>2.5803051395706063E-4</v>
      </c>
      <c r="R84" s="131">
        <f t="shared" si="2"/>
        <v>2.2308621938763528E-5</v>
      </c>
      <c r="S84" s="132">
        <f t="shared" si="3"/>
        <v>8.6457301489838323E-2</v>
      </c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</row>
    <row r="85" spans="1:339" x14ac:dyDescent="0.25">
      <c r="A85" s="27">
        <v>281</v>
      </c>
      <c r="B85" s="28" t="s">
        <v>171</v>
      </c>
      <c r="C85" s="28" t="s">
        <v>172</v>
      </c>
      <c r="D85" s="29">
        <v>7.1622274168015222E-5</v>
      </c>
      <c r="E85" s="29">
        <v>1.0585118526472873E-4</v>
      </c>
      <c r="F85" s="29">
        <v>0.39711159737417945</v>
      </c>
      <c r="H85" s="30">
        <v>5.4473251200156852E-5</v>
      </c>
      <c r="I85" s="30">
        <v>1.5859590799774427E-5</v>
      </c>
      <c r="J85" s="30">
        <v>0</v>
      </c>
      <c r="K85" s="30">
        <v>4.309588759883624E-5</v>
      </c>
      <c r="M85" s="31">
        <v>3.7010200753356552E-5</v>
      </c>
      <c r="N85" s="32">
        <v>0.34964370649979798</v>
      </c>
      <c r="O85" s="25">
        <v>0.51674149115310297</v>
      </c>
      <c r="P85" s="33"/>
      <c r="Q85" s="130">
        <v>3.717928462210152E-5</v>
      </c>
      <c r="R85" s="131">
        <f t="shared" si="2"/>
        <v>-1.6908386874496816E-7</v>
      </c>
      <c r="S85" s="132">
        <f t="shared" si="3"/>
        <v>-4.5477977982517426E-3</v>
      </c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  <c r="IX85" s="35"/>
      <c r="IY85" s="35"/>
      <c r="IZ85" s="35"/>
      <c r="JA85" s="35"/>
      <c r="JB85" s="35"/>
      <c r="JC85" s="35"/>
      <c r="JD85" s="35"/>
      <c r="JE85" s="35"/>
      <c r="JF85" s="35"/>
      <c r="JG85" s="35"/>
      <c r="JH85" s="35"/>
      <c r="JI85" s="35"/>
      <c r="JJ85" s="35"/>
      <c r="JK85" s="35"/>
      <c r="JL85" s="35"/>
      <c r="JM85" s="35"/>
      <c r="JN85" s="35"/>
      <c r="JO85" s="35"/>
      <c r="JP85" s="35"/>
      <c r="JQ85" s="35"/>
      <c r="JR85" s="35"/>
      <c r="JS85" s="35"/>
      <c r="JT85" s="35"/>
      <c r="JU85" s="35"/>
      <c r="JV85" s="35"/>
      <c r="JW85" s="35"/>
      <c r="JX85" s="35"/>
      <c r="JY85" s="35"/>
      <c r="JZ85" s="35"/>
      <c r="KA85" s="35"/>
      <c r="KB85" s="35"/>
      <c r="KC85" s="35"/>
      <c r="KD85" s="35"/>
      <c r="KE85" s="35"/>
      <c r="KF85" s="35"/>
      <c r="KG85" s="35"/>
      <c r="KH85" s="35"/>
      <c r="KI85" s="35"/>
      <c r="KJ85" s="35"/>
      <c r="KK85" s="35"/>
      <c r="KL85" s="35"/>
      <c r="KM85" s="35"/>
      <c r="KN85" s="35"/>
      <c r="KO85" s="35"/>
      <c r="KP85" s="35"/>
      <c r="KQ85" s="35"/>
      <c r="KR85" s="35"/>
      <c r="KS85" s="35"/>
      <c r="KT85" s="35"/>
      <c r="KU85" s="35"/>
      <c r="KV85" s="35"/>
      <c r="KW85" s="35"/>
      <c r="KX85" s="35"/>
      <c r="KY85" s="35"/>
      <c r="KZ85" s="35"/>
      <c r="LA85" s="35"/>
      <c r="LB85" s="35"/>
      <c r="LC85" s="35"/>
      <c r="LD85" s="35"/>
      <c r="LE85" s="35"/>
      <c r="LF85" s="35"/>
      <c r="LG85" s="35"/>
      <c r="LH85" s="35"/>
      <c r="LI85" s="35"/>
      <c r="LJ85" s="35"/>
      <c r="LK85" s="35"/>
      <c r="LL85" s="35"/>
      <c r="LM85" s="35"/>
      <c r="LN85" s="35"/>
      <c r="LO85" s="35"/>
      <c r="LP85" s="35"/>
      <c r="LQ85" s="35"/>
      <c r="LR85" s="35"/>
      <c r="LS85" s="35"/>
      <c r="LT85" s="35"/>
      <c r="LU85" s="35"/>
      <c r="LV85" s="35"/>
      <c r="LW85" s="35"/>
      <c r="LX85" s="35"/>
      <c r="LY85" s="35"/>
      <c r="LZ85" s="35"/>
      <c r="MA85" s="35"/>
    </row>
    <row r="86" spans="1:339" x14ac:dyDescent="0.25">
      <c r="A86" s="27">
        <v>16</v>
      </c>
      <c r="B86" s="28" t="s">
        <v>173</v>
      </c>
      <c r="C86" s="28" t="s">
        <v>174</v>
      </c>
      <c r="D86" s="29">
        <v>1.0591016990036846E-2</v>
      </c>
      <c r="E86" s="29">
        <v>8.0707050741930155E-3</v>
      </c>
      <c r="F86" s="29">
        <v>0.77016960780825661</v>
      </c>
      <c r="H86" s="30">
        <v>6.2348716032129391E-3</v>
      </c>
      <c r="I86" s="30">
        <v>1.0043513978740768E-2</v>
      </c>
      <c r="J86" s="30">
        <v>8.4143976263959686E-3</v>
      </c>
      <c r="K86" s="30">
        <v>9.0430045102940018E-3</v>
      </c>
      <c r="M86" s="31">
        <v>8.865360941736105E-3</v>
      </c>
      <c r="N86" s="32">
        <v>1.0984617651416964</v>
      </c>
      <c r="O86" s="25">
        <v>0.83706417901849317</v>
      </c>
      <c r="P86" s="33"/>
      <c r="Q86" s="130">
        <v>8.9515207435394411E-3</v>
      </c>
      <c r="R86" s="131">
        <f t="shared" si="2"/>
        <v>-8.6159801803336114E-5</v>
      </c>
      <c r="S86" s="132">
        <f t="shared" si="3"/>
        <v>-9.6251580342390439E-3</v>
      </c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  <c r="IX86" s="35"/>
      <c r="IY86" s="35"/>
      <c r="IZ86" s="35"/>
      <c r="JA86" s="35"/>
      <c r="JB86" s="35"/>
      <c r="JC86" s="35"/>
      <c r="JD86" s="35"/>
      <c r="JE86" s="35"/>
      <c r="JF86" s="35"/>
      <c r="JG86" s="35"/>
      <c r="JH86" s="35"/>
      <c r="JI86" s="35"/>
      <c r="JJ86" s="35"/>
      <c r="JK86" s="35"/>
      <c r="JL86" s="35"/>
      <c r="JM86" s="35"/>
      <c r="JN86" s="35"/>
      <c r="JO86" s="35"/>
      <c r="JP86" s="35"/>
      <c r="JQ86" s="35"/>
      <c r="JR86" s="35"/>
      <c r="JS86" s="35"/>
      <c r="JT86" s="35"/>
      <c r="JU86" s="35"/>
      <c r="JV86" s="35"/>
      <c r="JW86" s="35"/>
      <c r="JX86" s="35"/>
      <c r="JY86" s="35"/>
      <c r="JZ86" s="35"/>
      <c r="KA86" s="35"/>
      <c r="KB86" s="35"/>
      <c r="KC86" s="35"/>
      <c r="KD86" s="35"/>
      <c r="KE86" s="35"/>
      <c r="KF86" s="35"/>
      <c r="KG86" s="35"/>
      <c r="KH86" s="35"/>
      <c r="KI86" s="35"/>
      <c r="KJ86" s="35"/>
      <c r="KK86" s="35"/>
      <c r="KL86" s="35"/>
      <c r="KM86" s="35"/>
      <c r="KN86" s="35"/>
      <c r="KO86" s="35"/>
      <c r="KP86" s="35"/>
      <c r="KQ86" s="35"/>
      <c r="KR86" s="35"/>
      <c r="KS86" s="35"/>
      <c r="KT86" s="35"/>
      <c r="KU86" s="35"/>
      <c r="KV86" s="35"/>
      <c r="KW86" s="35"/>
      <c r="KX86" s="35"/>
      <c r="KY86" s="35"/>
      <c r="KZ86" s="35"/>
      <c r="LA86" s="35"/>
      <c r="LB86" s="35"/>
      <c r="LC86" s="35"/>
      <c r="LD86" s="35"/>
      <c r="LE86" s="35"/>
      <c r="LF86" s="35"/>
      <c r="LG86" s="35"/>
      <c r="LH86" s="35"/>
      <c r="LI86" s="35"/>
      <c r="LJ86" s="35"/>
      <c r="LK86" s="35"/>
      <c r="LL86" s="35"/>
      <c r="LM86" s="35"/>
      <c r="LN86" s="35"/>
      <c r="LO86" s="35"/>
      <c r="LP86" s="35"/>
      <c r="LQ86" s="35"/>
      <c r="LR86" s="35"/>
      <c r="LS86" s="35"/>
      <c r="LT86" s="35"/>
      <c r="LU86" s="35"/>
      <c r="LV86" s="35"/>
      <c r="LW86" s="35"/>
      <c r="LX86" s="35"/>
      <c r="LY86" s="35"/>
      <c r="LZ86" s="35"/>
      <c r="MA86" s="35"/>
    </row>
    <row r="87" spans="1:339" x14ac:dyDescent="0.25">
      <c r="A87" s="27">
        <v>69</v>
      </c>
      <c r="B87" s="28" t="s">
        <v>175</v>
      </c>
      <c r="C87" s="28" t="s">
        <v>176</v>
      </c>
      <c r="D87" s="29">
        <v>8.7371561835312723E-4</v>
      </c>
      <c r="E87" s="29">
        <v>5.5686139043115916E-4</v>
      </c>
      <c r="F87" s="29">
        <v>0.92083788964323032</v>
      </c>
      <c r="H87" s="30">
        <v>1.0926623280497075E-3</v>
      </c>
      <c r="I87" s="30">
        <v>7.0152915366016391E-4</v>
      </c>
      <c r="J87" s="30">
        <v>7.6356875787705349E-4</v>
      </c>
      <c r="K87" s="30">
        <v>1.3776669643755335E-3</v>
      </c>
      <c r="M87" s="31">
        <v>9.6182856446311716E-4</v>
      </c>
      <c r="N87" s="32">
        <v>1.7272315534722302</v>
      </c>
      <c r="O87" s="25">
        <v>1.1008485418585909</v>
      </c>
      <c r="P87" s="33"/>
      <c r="Q87" s="130">
        <v>9.822671587929844E-4</v>
      </c>
      <c r="R87" s="131">
        <f t="shared" si="2"/>
        <v>-2.0438594329867232E-5</v>
      </c>
      <c r="S87" s="132">
        <f t="shared" si="3"/>
        <v>-2.0807571694631728E-2</v>
      </c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  <c r="IX87" s="35"/>
      <c r="IY87" s="35"/>
      <c r="IZ87" s="35"/>
      <c r="JA87" s="35"/>
      <c r="JB87" s="35"/>
      <c r="JC87" s="35"/>
      <c r="JD87" s="35"/>
      <c r="JE87" s="35"/>
      <c r="JF87" s="35"/>
      <c r="JG87" s="35"/>
      <c r="JH87" s="35"/>
      <c r="JI87" s="35"/>
      <c r="JJ87" s="35"/>
      <c r="JK87" s="35"/>
      <c r="JL87" s="35"/>
      <c r="JM87" s="35"/>
      <c r="JN87" s="35"/>
      <c r="JO87" s="35"/>
      <c r="JP87" s="35"/>
      <c r="JQ87" s="35"/>
      <c r="JR87" s="35"/>
      <c r="JS87" s="35"/>
      <c r="JT87" s="35"/>
      <c r="JU87" s="35"/>
      <c r="JV87" s="35"/>
      <c r="JW87" s="35"/>
      <c r="JX87" s="35"/>
      <c r="JY87" s="35"/>
      <c r="JZ87" s="35"/>
      <c r="KA87" s="35"/>
      <c r="KB87" s="35"/>
      <c r="KC87" s="35"/>
      <c r="KD87" s="35"/>
      <c r="KE87" s="35"/>
      <c r="KF87" s="35"/>
      <c r="KG87" s="35"/>
      <c r="KH87" s="35"/>
      <c r="KI87" s="35"/>
      <c r="KJ87" s="35"/>
      <c r="KK87" s="35"/>
      <c r="KL87" s="35"/>
      <c r="KM87" s="35"/>
      <c r="KN87" s="35"/>
      <c r="KO87" s="35"/>
      <c r="KP87" s="35"/>
      <c r="KQ87" s="35"/>
      <c r="KR87" s="35"/>
      <c r="KS87" s="35"/>
      <c r="KT87" s="35"/>
      <c r="KU87" s="35"/>
      <c r="KV87" s="35"/>
      <c r="KW87" s="35"/>
      <c r="KX87" s="35"/>
      <c r="KY87" s="35"/>
      <c r="KZ87" s="35"/>
      <c r="LA87" s="35"/>
      <c r="LB87" s="35"/>
      <c r="LC87" s="35"/>
      <c r="LD87" s="35"/>
      <c r="LE87" s="35"/>
      <c r="LF87" s="35"/>
      <c r="LG87" s="35"/>
      <c r="LH87" s="35"/>
      <c r="LI87" s="35"/>
      <c r="LJ87" s="35"/>
      <c r="LK87" s="35"/>
      <c r="LL87" s="35"/>
      <c r="LM87" s="35"/>
      <c r="LN87" s="35"/>
      <c r="LO87" s="35"/>
      <c r="LP87" s="35"/>
      <c r="LQ87" s="35"/>
      <c r="LR87" s="35"/>
      <c r="LS87" s="35"/>
      <c r="LT87" s="35"/>
      <c r="LU87" s="35"/>
      <c r="LV87" s="35"/>
      <c r="LW87" s="35"/>
      <c r="LX87" s="35"/>
      <c r="LY87" s="35"/>
      <c r="LZ87" s="35"/>
      <c r="MA87" s="35"/>
    </row>
    <row r="88" spans="1:339" x14ac:dyDescent="0.25">
      <c r="A88" s="27">
        <v>277</v>
      </c>
      <c r="B88" s="28" t="s">
        <v>177</v>
      </c>
      <c r="C88" s="28" t="s">
        <v>178</v>
      </c>
      <c r="D88" s="29">
        <v>8.8188641418728166E-5</v>
      </c>
      <c r="E88" s="29">
        <v>1.9957117615694068E-4</v>
      </c>
      <c r="F88" s="29">
        <v>0.25934329513032545</v>
      </c>
      <c r="H88" s="30">
        <v>3.7388642940870345E-5</v>
      </c>
      <c r="I88" s="30">
        <v>3.1011182656277641E-5</v>
      </c>
      <c r="J88" s="30">
        <v>0</v>
      </c>
      <c r="K88" s="30">
        <v>5.5575669214061366E-5</v>
      </c>
      <c r="M88" s="31">
        <v>4.2432827245987508E-5</v>
      </c>
      <c r="N88" s="32">
        <v>0.21262001889801349</v>
      </c>
      <c r="O88" s="25">
        <v>0.4811597793474599</v>
      </c>
      <c r="P88" s="33"/>
      <c r="Q88" s="130">
        <v>4.7911618332764137E-5</v>
      </c>
      <c r="R88" s="131">
        <f t="shared" si="2"/>
        <v>-5.4787910867766293E-6</v>
      </c>
      <c r="S88" s="136">
        <f t="shared" si="3"/>
        <v>-0.1143520356320334</v>
      </c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  <c r="IX88" s="35"/>
      <c r="IY88" s="35"/>
      <c r="IZ88" s="35"/>
      <c r="JA88" s="35"/>
      <c r="JB88" s="35"/>
      <c r="JC88" s="35"/>
      <c r="JD88" s="35"/>
      <c r="JE88" s="35"/>
      <c r="JF88" s="35"/>
      <c r="JG88" s="35"/>
      <c r="JH88" s="35"/>
      <c r="JI88" s="35"/>
      <c r="JJ88" s="35"/>
      <c r="JK88" s="35"/>
      <c r="JL88" s="35"/>
      <c r="JM88" s="35"/>
      <c r="JN88" s="35"/>
      <c r="JO88" s="35"/>
      <c r="JP88" s="35"/>
      <c r="JQ88" s="35"/>
      <c r="JR88" s="35"/>
      <c r="JS88" s="35"/>
      <c r="JT88" s="35"/>
      <c r="JU88" s="35"/>
      <c r="JV88" s="35"/>
      <c r="JW88" s="35"/>
      <c r="JX88" s="35"/>
      <c r="JY88" s="35"/>
      <c r="JZ88" s="35"/>
      <c r="KA88" s="35"/>
      <c r="KB88" s="35"/>
      <c r="KC88" s="35"/>
      <c r="KD88" s="35"/>
      <c r="KE88" s="35"/>
      <c r="KF88" s="35"/>
      <c r="KG88" s="35"/>
      <c r="KH88" s="35"/>
      <c r="KI88" s="35"/>
      <c r="KJ88" s="35"/>
      <c r="KK88" s="35"/>
      <c r="KL88" s="35"/>
      <c r="KM88" s="35"/>
      <c r="KN88" s="35"/>
      <c r="KO88" s="35"/>
      <c r="KP88" s="35"/>
      <c r="KQ88" s="35"/>
      <c r="KR88" s="35"/>
      <c r="KS88" s="35"/>
      <c r="KT88" s="35"/>
      <c r="KU88" s="35"/>
      <c r="KV88" s="35"/>
      <c r="KW88" s="35"/>
      <c r="KX88" s="35"/>
      <c r="KY88" s="35"/>
      <c r="KZ88" s="35"/>
      <c r="LA88" s="35"/>
      <c r="LB88" s="35"/>
      <c r="LC88" s="35"/>
      <c r="LD88" s="35"/>
      <c r="LE88" s="35"/>
      <c r="LF88" s="35"/>
      <c r="LG88" s="35"/>
      <c r="LH88" s="35"/>
      <c r="LI88" s="35"/>
      <c r="LJ88" s="35"/>
      <c r="LK88" s="35"/>
      <c r="LL88" s="35"/>
      <c r="LM88" s="35"/>
      <c r="LN88" s="35"/>
      <c r="LO88" s="35"/>
      <c r="LP88" s="35"/>
      <c r="LQ88" s="35"/>
      <c r="LR88" s="35"/>
      <c r="LS88" s="35"/>
      <c r="LT88" s="35"/>
      <c r="LU88" s="35"/>
      <c r="LV88" s="35"/>
      <c r="LW88" s="35"/>
      <c r="LX88" s="35"/>
      <c r="LY88" s="35"/>
      <c r="LZ88" s="35"/>
      <c r="MA88" s="35"/>
    </row>
    <row r="89" spans="1:339" x14ac:dyDescent="0.25">
      <c r="A89" s="27">
        <v>6</v>
      </c>
      <c r="B89" s="28" t="s">
        <v>179</v>
      </c>
      <c r="C89" s="28" t="s">
        <v>180</v>
      </c>
      <c r="D89" s="29">
        <v>2.9356575028106638E-2</v>
      </c>
      <c r="E89" s="29">
        <v>2.5763997056319456E-2</v>
      </c>
      <c r="F89" s="29">
        <v>0.66873235233292916</v>
      </c>
      <c r="H89" s="30">
        <v>4.1781179445138109E-2</v>
      </c>
      <c r="I89" s="30">
        <v>2.7183882836416672E-2</v>
      </c>
      <c r="J89" s="30">
        <v>4.1982012855080998E-2</v>
      </c>
      <c r="K89" s="30">
        <v>3.1393653050131691E-2</v>
      </c>
      <c r="M89" s="31">
        <v>3.4339460642974821E-2</v>
      </c>
      <c r="N89" s="32">
        <v>1.3328467849111152</v>
      </c>
      <c r="O89" s="25">
        <v>1.1697366130107978</v>
      </c>
      <c r="P89" s="33"/>
      <c r="Q89" s="130">
        <v>3.4575067214108038E-2</v>
      </c>
      <c r="R89" s="131">
        <f t="shared" si="2"/>
        <v>-2.3560657113321642E-4</v>
      </c>
      <c r="S89" s="132">
        <f t="shared" si="3"/>
        <v>-6.8143488969727682E-3</v>
      </c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</row>
    <row r="90" spans="1:339" x14ac:dyDescent="0.25">
      <c r="A90" s="27">
        <v>74</v>
      </c>
      <c r="B90" s="28" t="s">
        <v>181</v>
      </c>
      <c r="C90" s="28" t="s">
        <v>182</v>
      </c>
      <c r="D90" s="29">
        <v>1.7077740572088568E-3</v>
      </c>
      <c r="E90" s="29">
        <v>3.133133318009412E-3</v>
      </c>
      <c r="F90" s="29">
        <v>0.31989814824247403</v>
      </c>
      <c r="H90" s="30">
        <v>6.5029244084230321E-4</v>
      </c>
      <c r="I90" s="30">
        <v>9.0735307817319238E-4</v>
      </c>
      <c r="J90" s="30">
        <v>0</v>
      </c>
      <c r="K90" s="30">
        <v>1.1111385790156128E-3</v>
      </c>
      <c r="M90" s="31">
        <v>8.7531163104799298E-4</v>
      </c>
      <c r="N90" s="32">
        <v>0.27937260952690923</v>
      </c>
      <c r="O90" s="25">
        <v>0.51254533780574019</v>
      </c>
      <c r="P90" s="33"/>
      <c r="Q90" s="130">
        <v>8.408423284637954E-4</v>
      </c>
      <c r="R90" s="131">
        <f t="shared" si="2"/>
        <v>3.4469302584197578E-5</v>
      </c>
      <c r="S90" s="132">
        <f t="shared" si="3"/>
        <v>4.0993776618230442E-2</v>
      </c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</row>
    <row r="91" spans="1:339" x14ac:dyDescent="0.25">
      <c r="A91" s="27">
        <v>203</v>
      </c>
      <c r="B91" s="28" t="s">
        <v>183</v>
      </c>
      <c r="C91" s="28" t="s">
        <v>184</v>
      </c>
      <c r="D91" s="29">
        <v>1.7535906888906821E-4</v>
      </c>
      <c r="E91" s="29">
        <v>2.3934257791441215E-4</v>
      </c>
      <c r="F91" s="29">
        <v>0.43</v>
      </c>
      <c r="H91" s="30">
        <v>9.8643552552076031E-5</v>
      </c>
      <c r="I91" s="30">
        <v>1.5846900663299518E-4</v>
      </c>
      <c r="J91" s="30">
        <v>0</v>
      </c>
      <c r="K91" s="30">
        <v>1.5182346442057539E-4</v>
      </c>
      <c r="M91" s="31">
        <v>1.1685901849894295E-4</v>
      </c>
      <c r="N91" s="32">
        <v>0.48825002018960129</v>
      </c>
      <c r="O91" s="25">
        <v>0.66639848876517316</v>
      </c>
      <c r="P91" s="33"/>
      <c r="Q91" s="130">
        <v>1.1499185702071901E-4</v>
      </c>
      <c r="R91" s="131">
        <f t="shared" si="2"/>
        <v>1.867161478223941E-6</v>
      </c>
      <c r="S91" s="132">
        <f t="shared" si="3"/>
        <v>1.6237336508858356E-2</v>
      </c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</row>
    <row r="92" spans="1:339" x14ac:dyDescent="0.25">
      <c r="A92" s="27">
        <v>288</v>
      </c>
      <c r="B92" s="28" t="s">
        <v>185</v>
      </c>
      <c r="C92" s="28" t="s">
        <v>186</v>
      </c>
      <c r="D92" s="29">
        <v>7.2814137006826143E-5</v>
      </c>
      <c r="E92" s="29">
        <v>1.1870619791722861E-4</v>
      </c>
      <c r="F92" s="29">
        <v>0.36</v>
      </c>
      <c r="H92" s="30">
        <v>2.3499115854274528E-5</v>
      </c>
      <c r="I92" s="30">
        <v>2.8589019577233416E-5</v>
      </c>
      <c r="J92" s="30">
        <v>0</v>
      </c>
      <c r="K92" s="30">
        <v>5.35022327627659E-5</v>
      </c>
      <c r="M92" s="31">
        <v>3.5680901040219999E-5</v>
      </c>
      <c r="N92" s="32">
        <v>0.30058161803058975</v>
      </c>
      <c r="O92" s="25">
        <v>0.49002710884117195</v>
      </c>
      <c r="P92" s="33"/>
      <c r="Q92" s="130">
        <v>3.4036878741652575E-5</v>
      </c>
      <c r="R92" s="131">
        <f t="shared" si="2"/>
        <v>1.6440222985674249E-6</v>
      </c>
      <c r="S92" s="132">
        <f t="shared" si="3"/>
        <v>4.8301206201835284E-2</v>
      </c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</row>
    <row r="93" spans="1:339" x14ac:dyDescent="0.25">
      <c r="A93" s="27">
        <v>190</v>
      </c>
      <c r="B93" s="28" t="s">
        <v>187</v>
      </c>
      <c r="C93" s="28" t="s">
        <v>188</v>
      </c>
      <c r="D93" s="29">
        <v>2.1212790591419541E-4</v>
      </c>
      <c r="E93" s="29">
        <v>2.8952731199324052E-4</v>
      </c>
      <c r="F93" s="29">
        <v>0.43</v>
      </c>
      <c r="H93" s="30">
        <v>1.1932687808718874E-4</v>
      </c>
      <c r="I93" s="30">
        <v>1.9169637899152674E-4</v>
      </c>
      <c r="J93" s="30">
        <v>0</v>
      </c>
      <c r="K93" s="30">
        <v>1.8365741663779289E-4</v>
      </c>
      <c r="M93" s="31">
        <v>1.4136171592614075E-4</v>
      </c>
      <c r="N93" s="32">
        <v>0.48825002018960156</v>
      </c>
      <c r="O93" s="25">
        <v>0.6663984887651736</v>
      </c>
      <c r="P93" s="33"/>
      <c r="Q93" s="130">
        <v>1.3910305284764403E-4</v>
      </c>
      <c r="R93" s="131">
        <f t="shared" si="2"/>
        <v>2.2586630784967232E-6</v>
      </c>
      <c r="S93" s="132">
        <f t="shared" si="3"/>
        <v>1.6237336508858495E-2</v>
      </c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</row>
    <row r="94" spans="1:339" x14ac:dyDescent="0.25">
      <c r="A94" s="27">
        <v>103</v>
      </c>
      <c r="B94" s="28" t="s">
        <v>189</v>
      </c>
      <c r="C94" s="28" t="s">
        <v>190</v>
      </c>
      <c r="D94" s="29">
        <v>4.6964201415211903E-4</v>
      </c>
      <c r="E94" s="29">
        <v>3.0187082639455233E-4</v>
      </c>
      <c r="F94" s="29">
        <v>0.91307402341682919</v>
      </c>
      <c r="H94" s="30">
        <v>6.3216390531293338E-4</v>
      </c>
      <c r="I94" s="30">
        <v>3.063536506285598E-4</v>
      </c>
      <c r="J94" s="30">
        <v>1.8656162353695101E-4</v>
      </c>
      <c r="K94" s="30">
        <v>6.2368812179602309E-4</v>
      </c>
      <c r="M94" s="31">
        <v>4.4368186308531732E-4</v>
      </c>
      <c r="N94" s="32">
        <v>1.4697739042374853</v>
      </c>
      <c r="O94" s="25">
        <v>0.94472353349035532</v>
      </c>
      <c r="P94" s="33"/>
      <c r="Q94" s="130">
        <v>4.5200651147550477E-4</v>
      </c>
      <c r="R94" s="131">
        <f t="shared" si="2"/>
        <v>-8.3246483901874445E-6</v>
      </c>
      <c r="S94" s="132">
        <f t="shared" si="3"/>
        <v>-1.8417098379872734E-2</v>
      </c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</row>
    <row r="95" spans="1:339" x14ac:dyDescent="0.25">
      <c r="A95" s="27">
        <v>156</v>
      </c>
      <c r="B95" s="28" t="s">
        <v>191</v>
      </c>
      <c r="C95" s="28" t="s">
        <v>192</v>
      </c>
      <c r="D95" s="29">
        <v>3.4439716416813615E-4</v>
      </c>
      <c r="E95" s="29">
        <v>2.4030766895438962E-4</v>
      </c>
      <c r="F95" s="29">
        <v>0.84110870020000006</v>
      </c>
      <c r="H95" s="30">
        <v>1.8818102403287274E-4</v>
      </c>
      <c r="I95" s="30">
        <v>3.2725457872730248E-4</v>
      </c>
      <c r="J95" s="30">
        <v>0</v>
      </c>
      <c r="K95" s="30">
        <v>3.0405436943854649E-4</v>
      </c>
      <c r="M95" s="31">
        <v>2.3277742727337162E-4</v>
      </c>
      <c r="N95" s="32">
        <v>0.96866416409520728</v>
      </c>
      <c r="O95" s="25">
        <v>0.67589821140260231</v>
      </c>
      <c r="P95" s="33"/>
      <c r="Q95" s="130">
        <v>2.3827877207547725E-4</v>
      </c>
      <c r="R95" s="131">
        <f t="shared" si="2"/>
        <v>-5.5013448021056367E-6</v>
      </c>
      <c r="S95" s="132">
        <f t="shared" si="3"/>
        <v>-2.3087851066997397E-2</v>
      </c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</row>
    <row r="96" spans="1:339" x14ac:dyDescent="0.25">
      <c r="A96" s="27">
        <v>280</v>
      </c>
      <c r="B96" s="28" t="s">
        <v>193</v>
      </c>
      <c r="C96" s="28" t="s">
        <v>194</v>
      </c>
      <c r="D96" s="29">
        <v>6.5291982798966486E-5</v>
      </c>
      <c r="E96" s="29">
        <v>1.5966466165387238E-4</v>
      </c>
      <c r="F96" s="29">
        <v>0.24</v>
      </c>
      <c r="H96" s="30">
        <v>1.7525883588857371E-5</v>
      </c>
      <c r="I96" s="30">
        <v>7.1179085421730715E-5</v>
      </c>
      <c r="J96" s="30">
        <v>0</v>
      </c>
      <c r="K96" s="30">
        <v>3.2573857914232461E-5</v>
      </c>
      <c r="M96" s="31">
        <v>3.7314161944757404E-5</v>
      </c>
      <c r="N96" s="32">
        <v>0.23370332269045593</v>
      </c>
      <c r="O96" s="25">
        <v>0.57149684149809665</v>
      </c>
      <c r="P96" s="33"/>
      <c r="Q96" s="130">
        <v>4.0607558451265062E-5</v>
      </c>
      <c r="R96" s="131">
        <f t="shared" si="2"/>
        <v>-3.2933965065076577E-6</v>
      </c>
      <c r="S96" s="132">
        <f t="shared" si="3"/>
        <v>-8.1103041702450779E-2</v>
      </c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</row>
    <row r="97" spans="1:339" x14ac:dyDescent="0.25">
      <c r="A97" s="27">
        <v>317</v>
      </c>
      <c r="B97" s="28" t="s">
        <v>195</v>
      </c>
      <c r="C97" s="28" t="s">
        <v>196</v>
      </c>
      <c r="D97" s="29">
        <v>3.9071000345126223E-5</v>
      </c>
      <c r="E97" s="29">
        <v>1.0422983231756659E-4</v>
      </c>
      <c r="F97" s="29">
        <v>0.22</v>
      </c>
      <c r="H97" s="30">
        <v>1.4343623756876907E-5</v>
      </c>
      <c r="I97" s="30">
        <v>2.4409145439892473E-5</v>
      </c>
      <c r="J97" s="30">
        <v>0</v>
      </c>
      <c r="K97" s="30">
        <v>2.4215460849923616E-5</v>
      </c>
      <c r="M97" s="31">
        <v>2.040784607836384E-5</v>
      </c>
      <c r="N97" s="32">
        <v>0.19579659320745507</v>
      </c>
      <c r="O97" s="25">
        <v>0.522327196593254</v>
      </c>
      <c r="P97" s="33"/>
      <c r="Q97" s="130">
        <v>1.9134488063172237E-5</v>
      </c>
      <c r="R97" s="131">
        <f t="shared" si="2"/>
        <v>1.2733580151916025E-6</v>
      </c>
      <c r="S97" s="132">
        <f t="shared" si="3"/>
        <v>6.6547796365788794E-2</v>
      </c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</row>
    <row r="98" spans="1:339" x14ac:dyDescent="0.25">
      <c r="A98" s="27">
        <v>207</v>
      </c>
      <c r="B98" s="28" t="s">
        <v>197</v>
      </c>
      <c r="C98" s="28" t="s">
        <v>198</v>
      </c>
      <c r="D98" s="29">
        <v>1.6970232473135634E-4</v>
      </c>
      <c r="E98" s="29">
        <v>2.316218495945924E-4</v>
      </c>
      <c r="F98" s="29">
        <v>0.43</v>
      </c>
      <c r="H98" s="30">
        <v>9.5461502469751001E-5</v>
      </c>
      <c r="I98" s="30">
        <v>1.5342731785308322E-4</v>
      </c>
      <c r="J98" s="30">
        <v>0</v>
      </c>
      <c r="K98" s="30">
        <v>1.4692593331023428E-4</v>
      </c>
      <c r="M98" s="31">
        <v>1.1310341567288495E-4</v>
      </c>
      <c r="N98" s="32">
        <v>0.48831064889106879</v>
      </c>
      <c r="O98" s="25">
        <v>0.66648123914584501</v>
      </c>
      <c r="P98" s="33"/>
      <c r="Q98" s="130">
        <v>1.1129676613995721E-4</v>
      </c>
      <c r="R98" s="131">
        <f t="shared" si="2"/>
        <v>1.8066495329277445E-6</v>
      </c>
      <c r="S98" s="132">
        <f t="shared" si="3"/>
        <v>1.6232722617078182E-2</v>
      </c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</row>
    <row r="99" spans="1:339" x14ac:dyDescent="0.25">
      <c r="A99" s="27">
        <v>92</v>
      </c>
      <c r="B99" s="28" t="s">
        <v>199</v>
      </c>
      <c r="C99" s="28" t="s">
        <v>200</v>
      </c>
      <c r="D99" s="29">
        <v>8.1812584905775992E-4</v>
      </c>
      <c r="E99" s="29">
        <v>6.420548019851702E-4</v>
      </c>
      <c r="F99" s="29">
        <v>0.74783916421339691</v>
      </c>
      <c r="H99" s="30">
        <v>4.5839079542187928E-4</v>
      </c>
      <c r="I99" s="30">
        <v>8.0617614434287145E-4</v>
      </c>
      <c r="J99" s="30">
        <v>6.4998821254660743E-5</v>
      </c>
      <c r="K99" s="30">
        <v>7.3280111898449049E-4</v>
      </c>
      <c r="M99" s="31">
        <v>5.7609854581233233E-4</v>
      </c>
      <c r="N99" s="32">
        <v>0.89727316738554463</v>
      </c>
      <c r="O99" s="25">
        <v>0.70416861473797487</v>
      </c>
      <c r="P99" s="33"/>
      <c r="Q99" s="130">
        <v>5.8944046104056911E-4</v>
      </c>
      <c r="R99" s="131">
        <f t="shared" si="2"/>
        <v>-1.3341915228236778E-5</v>
      </c>
      <c r="S99" s="132">
        <f t="shared" si="3"/>
        <v>-2.2634881909334183E-2</v>
      </c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  <c r="KK99" s="35"/>
      <c r="KL99" s="35"/>
      <c r="KM99" s="35"/>
      <c r="KN99" s="35"/>
      <c r="KO99" s="35"/>
      <c r="KP99" s="35"/>
      <c r="KQ99" s="35"/>
      <c r="KR99" s="35"/>
      <c r="KS99" s="35"/>
      <c r="KT99" s="35"/>
      <c r="KU99" s="35"/>
      <c r="KV99" s="35"/>
      <c r="KW99" s="35"/>
      <c r="KX99" s="35"/>
      <c r="KY99" s="35"/>
      <c r="KZ99" s="35"/>
      <c r="LA99" s="35"/>
      <c r="LB99" s="35"/>
      <c r="LC99" s="35"/>
      <c r="LD99" s="35"/>
      <c r="LE99" s="35"/>
      <c r="LF99" s="35"/>
      <c r="LG99" s="35"/>
      <c r="LH99" s="35"/>
      <c r="LI99" s="35"/>
      <c r="LJ99" s="35"/>
      <c r="LK99" s="35"/>
      <c r="LL99" s="35"/>
      <c r="LM99" s="35"/>
      <c r="LN99" s="35"/>
      <c r="LO99" s="35"/>
      <c r="LP99" s="35"/>
      <c r="LQ99" s="35"/>
      <c r="LR99" s="35"/>
      <c r="LS99" s="35"/>
      <c r="LT99" s="35"/>
      <c r="LU99" s="35"/>
      <c r="LV99" s="35"/>
      <c r="LW99" s="35"/>
      <c r="LX99" s="35"/>
      <c r="LY99" s="35"/>
      <c r="LZ99" s="35"/>
      <c r="MA99" s="35"/>
    </row>
    <row r="100" spans="1:339" x14ac:dyDescent="0.25">
      <c r="A100" s="27">
        <v>255</v>
      </c>
      <c r="B100" s="28" t="s">
        <v>201</v>
      </c>
      <c r="C100" s="28" t="s">
        <v>202</v>
      </c>
      <c r="D100" s="29">
        <v>8.6248904381391842E-5</v>
      </c>
      <c r="E100" s="29">
        <v>1.2256656207713847E-4</v>
      </c>
      <c r="F100" s="29">
        <v>0.41299212598425189</v>
      </c>
      <c r="H100" s="30">
        <v>4.8283990914797385E-5</v>
      </c>
      <c r="I100" s="30">
        <v>7.6522139037138638E-5</v>
      </c>
      <c r="J100" s="30">
        <v>0</v>
      </c>
      <c r="K100" s="30">
        <v>7.2929832925612331E-5</v>
      </c>
      <c r="M100" s="31">
        <v>5.6796973451788033E-5</v>
      </c>
      <c r="N100" s="32">
        <v>0.46339696968935373</v>
      </c>
      <c r="O100" s="25">
        <v>0.65852399933838413</v>
      </c>
      <c r="P100" s="33"/>
      <c r="Q100" s="130">
        <v>5.4684163512270415E-5</v>
      </c>
      <c r="R100" s="131">
        <f t="shared" si="2"/>
        <v>2.1128099395176177E-6</v>
      </c>
      <c r="S100" s="132">
        <f t="shared" si="3"/>
        <v>3.8636596115135431E-2</v>
      </c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  <c r="KK100" s="35"/>
      <c r="KL100" s="35"/>
      <c r="KM100" s="35"/>
      <c r="KN100" s="35"/>
      <c r="KO100" s="35"/>
      <c r="KP100" s="35"/>
      <c r="KQ100" s="35"/>
      <c r="KR100" s="35"/>
      <c r="KS100" s="35"/>
      <c r="KT100" s="35"/>
      <c r="KU100" s="35"/>
      <c r="KV100" s="35"/>
      <c r="KW100" s="35"/>
      <c r="KX100" s="35"/>
      <c r="KY100" s="35"/>
      <c r="KZ100" s="35"/>
      <c r="LA100" s="35"/>
      <c r="LB100" s="35"/>
      <c r="LC100" s="35"/>
      <c r="LD100" s="35"/>
      <c r="LE100" s="35"/>
      <c r="LF100" s="35"/>
      <c r="LG100" s="35"/>
      <c r="LH100" s="35"/>
      <c r="LI100" s="35"/>
      <c r="LJ100" s="35"/>
      <c r="LK100" s="35"/>
      <c r="LL100" s="35"/>
      <c r="LM100" s="35"/>
      <c r="LN100" s="35"/>
      <c r="LO100" s="35"/>
      <c r="LP100" s="35"/>
      <c r="LQ100" s="35"/>
      <c r="LR100" s="35"/>
      <c r="LS100" s="35"/>
      <c r="LT100" s="35"/>
      <c r="LU100" s="35"/>
      <c r="LV100" s="35"/>
      <c r="LW100" s="35"/>
      <c r="LX100" s="35"/>
      <c r="LY100" s="35"/>
      <c r="LZ100" s="35"/>
      <c r="MA100" s="35"/>
    </row>
    <row r="101" spans="1:339" x14ac:dyDescent="0.25">
      <c r="A101" s="27">
        <v>62</v>
      </c>
      <c r="B101" s="28" t="s">
        <v>203</v>
      </c>
      <c r="C101" s="28" t="s">
        <v>204</v>
      </c>
      <c r="D101" s="29">
        <v>9.7128971338070983E-4</v>
      </c>
      <c r="E101" s="29">
        <v>6.2095887694230275E-4</v>
      </c>
      <c r="F101" s="29">
        <v>0.91800730804140374</v>
      </c>
      <c r="H101" s="30">
        <v>1.8497540577612122E-3</v>
      </c>
      <c r="I101" s="30">
        <v>7.9630414890036725E-4</v>
      </c>
      <c r="J101" s="30">
        <v>7.7167451119205795E-5</v>
      </c>
      <c r="K101" s="30">
        <v>1.5394051032607285E-3</v>
      </c>
      <c r="M101" s="31">
        <v>1.0467840948844447E-3</v>
      </c>
      <c r="N101" s="32">
        <v>1.6857542967079737</v>
      </c>
      <c r="O101" s="25">
        <v>1.0777259147952531</v>
      </c>
      <c r="P101" s="36"/>
      <c r="Q101" s="130">
        <v>1.0641891039895063E-3</v>
      </c>
      <c r="R101" s="131">
        <f t="shared" si="2"/>
        <v>-1.7405009105061608E-5</v>
      </c>
      <c r="S101" s="132">
        <f t="shared" si="3"/>
        <v>-1.6355184468448788E-2</v>
      </c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  <c r="KK101" s="35"/>
      <c r="KL101" s="35"/>
      <c r="KM101" s="35"/>
      <c r="KN101" s="35"/>
      <c r="KO101" s="35"/>
      <c r="KP101" s="35"/>
      <c r="KQ101" s="35"/>
      <c r="KR101" s="35"/>
      <c r="KS101" s="35"/>
      <c r="KT101" s="35"/>
      <c r="KU101" s="35"/>
      <c r="KV101" s="35"/>
      <c r="KW101" s="35"/>
      <c r="KX101" s="35"/>
      <c r="KY101" s="35"/>
      <c r="KZ101" s="35"/>
      <c r="LA101" s="35"/>
      <c r="LB101" s="35"/>
      <c r="LC101" s="35"/>
      <c r="LD101" s="35"/>
      <c r="LE101" s="35"/>
      <c r="LF101" s="35"/>
      <c r="LG101" s="35"/>
      <c r="LH101" s="35"/>
      <c r="LI101" s="35"/>
      <c r="LJ101" s="35"/>
      <c r="LK101" s="35"/>
      <c r="LL101" s="35"/>
      <c r="LM101" s="35"/>
      <c r="LN101" s="35"/>
      <c r="LO101" s="35"/>
      <c r="LP101" s="35"/>
      <c r="LQ101" s="35"/>
      <c r="LR101" s="35"/>
      <c r="LS101" s="35"/>
      <c r="LT101" s="35"/>
      <c r="LU101" s="35"/>
      <c r="LV101" s="35"/>
      <c r="LW101" s="35"/>
      <c r="LX101" s="35"/>
      <c r="LY101" s="35"/>
      <c r="LZ101" s="35"/>
      <c r="MA101" s="35"/>
    </row>
    <row r="102" spans="1:339" x14ac:dyDescent="0.25">
      <c r="A102" s="27">
        <v>27</v>
      </c>
      <c r="B102" s="28" t="s">
        <v>205</v>
      </c>
      <c r="C102" s="28" t="s">
        <v>206</v>
      </c>
      <c r="D102" s="29">
        <v>4.4272757179347781E-3</v>
      </c>
      <c r="E102" s="29">
        <v>5.9771176397132543E-3</v>
      </c>
      <c r="F102" s="29">
        <v>0.43471532942651497</v>
      </c>
      <c r="H102" s="30">
        <v>2.7253744449328579E-3</v>
      </c>
      <c r="I102" s="30">
        <v>4.1189685879733833E-3</v>
      </c>
      <c r="J102" s="30">
        <v>2.462181000106479E-3</v>
      </c>
      <c r="K102" s="30">
        <v>3.861547096379315E-3</v>
      </c>
      <c r="M102" s="31">
        <v>3.5190693694653621E-3</v>
      </c>
      <c r="N102" s="32">
        <v>0.58875691957004639</v>
      </c>
      <c r="O102" s="25">
        <v>0.79486112762521299</v>
      </c>
      <c r="P102" s="33"/>
      <c r="Q102" s="130">
        <v>3.4604568249133561E-3</v>
      </c>
      <c r="R102" s="131">
        <f t="shared" si="2"/>
        <v>5.8612544552005905E-5</v>
      </c>
      <c r="S102" s="132">
        <f t="shared" si="3"/>
        <v>1.6937805474129406E-2</v>
      </c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  <c r="KK102" s="35"/>
      <c r="KL102" s="35"/>
      <c r="KM102" s="35"/>
      <c r="KN102" s="35"/>
      <c r="KO102" s="35"/>
      <c r="KP102" s="35"/>
      <c r="KQ102" s="35"/>
      <c r="KR102" s="35"/>
      <c r="KS102" s="35"/>
      <c r="KT102" s="35"/>
      <c r="KU102" s="35"/>
      <c r="KV102" s="35"/>
      <c r="KW102" s="35"/>
      <c r="KX102" s="35"/>
      <c r="KY102" s="35"/>
      <c r="KZ102" s="35"/>
      <c r="LA102" s="35"/>
      <c r="LB102" s="35"/>
      <c r="LC102" s="35"/>
      <c r="LD102" s="35"/>
      <c r="LE102" s="35"/>
      <c r="LF102" s="35"/>
      <c r="LG102" s="35"/>
      <c r="LH102" s="35"/>
      <c r="LI102" s="35"/>
      <c r="LJ102" s="35"/>
      <c r="LK102" s="35"/>
      <c r="LL102" s="35"/>
      <c r="LM102" s="35"/>
      <c r="LN102" s="35"/>
      <c r="LO102" s="35"/>
      <c r="LP102" s="35"/>
      <c r="LQ102" s="35"/>
      <c r="LR102" s="35"/>
      <c r="LS102" s="35"/>
      <c r="LT102" s="35"/>
      <c r="LU102" s="35"/>
      <c r="LV102" s="35"/>
      <c r="LW102" s="35"/>
      <c r="LX102" s="35"/>
      <c r="LY102" s="35"/>
      <c r="LZ102" s="35"/>
      <c r="MA102" s="35"/>
    </row>
    <row r="103" spans="1:339" x14ac:dyDescent="0.25">
      <c r="A103" s="27">
        <v>304</v>
      </c>
      <c r="B103" s="28" t="s">
        <v>207</v>
      </c>
      <c r="C103" s="28" t="s">
        <v>208</v>
      </c>
      <c r="D103" s="29">
        <v>5.5866926166890505E-5</v>
      </c>
      <c r="E103" s="29">
        <v>1.0992386945343365E-4</v>
      </c>
      <c r="F103" s="29">
        <v>0.29827919227392452</v>
      </c>
      <c r="H103" s="30">
        <v>2.1165083174398024E-5</v>
      </c>
      <c r="I103" s="30">
        <v>1.8992347260482258E-5</v>
      </c>
      <c r="J103" s="30">
        <v>0</v>
      </c>
      <c r="K103" s="30">
        <v>3.7470903836076605E-5</v>
      </c>
      <c r="M103" s="31">
        <v>2.6699052087569477E-5</v>
      </c>
      <c r="N103" s="32">
        <v>0.24288675626434192</v>
      </c>
      <c r="O103" s="25">
        <v>0.47790444041635233</v>
      </c>
      <c r="P103" s="33"/>
      <c r="Q103" s="130">
        <v>2.8204094042169044E-5</v>
      </c>
      <c r="R103" s="131">
        <f t="shared" si="2"/>
        <v>-1.5050419545995675E-6</v>
      </c>
      <c r="S103" s="132">
        <f t="shared" si="3"/>
        <v>-5.3362534969189947E-2</v>
      </c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  <c r="KK103" s="35"/>
      <c r="KL103" s="35"/>
      <c r="KM103" s="35"/>
      <c r="KN103" s="35"/>
      <c r="KO103" s="35"/>
      <c r="KP103" s="35"/>
      <c r="KQ103" s="35"/>
      <c r="KR103" s="35"/>
      <c r="KS103" s="35"/>
      <c r="KT103" s="35"/>
      <c r="KU103" s="35"/>
      <c r="KV103" s="35"/>
      <c r="KW103" s="35"/>
      <c r="KX103" s="35"/>
      <c r="KY103" s="35"/>
      <c r="KZ103" s="35"/>
      <c r="LA103" s="35"/>
      <c r="LB103" s="35"/>
      <c r="LC103" s="35"/>
      <c r="LD103" s="35"/>
      <c r="LE103" s="35"/>
      <c r="LF103" s="35"/>
      <c r="LG103" s="35"/>
      <c r="LH103" s="35"/>
      <c r="LI103" s="35"/>
      <c r="LJ103" s="35"/>
      <c r="LK103" s="35"/>
      <c r="LL103" s="35"/>
      <c r="LM103" s="35"/>
      <c r="LN103" s="35"/>
      <c r="LO103" s="35"/>
      <c r="LP103" s="35"/>
      <c r="LQ103" s="35"/>
      <c r="LR103" s="35"/>
      <c r="LS103" s="35"/>
      <c r="LT103" s="35"/>
      <c r="LU103" s="35"/>
      <c r="LV103" s="35"/>
      <c r="LW103" s="35"/>
      <c r="LX103" s="35"/>
      <c r="LY103" s="35"/>
      <c r="LZ103" s="35"/>
      <c r="MA103" s="35"/>
    </row>
    <row r="104" spans="1:339" x14ac:dyDescent="0.25">
      <c r="A104" s="27">
        <v>311</v>
      </c>
      <c r="B104" s="28" t="s">
        <v>209</v>
      </c>
      <c r="C104" s="28" t="s">
        <v>210</v>
      </c>
      <c r="D104" s="29">
        <v>3.4137275591066815E-5</v>
      </c>
      <c r="E104" s="29">
        <v>1.0705754906470057E-4</v>
      </c>
      <c r="F104" s="29">
        <v>0.18714220869919229</v>
      </c>
      <c r="H104" s="30">
        <v>1.4967108264760959E-5</v>
      </c>
      <c r="I104" s="30">
        <v>5.1282822227866943E-5</v>
      </c>
      <c r="J104" s="30">
        <v>0</v>
      </c>
      <c r="K104" s="30">
        <v>1.9158545264870736E-5</v>
      </c>
      <c r="M104" s="31">
        <v>2.3909150269713093E-5</v>
      </c>
      <c r="N104" s="32">
        <v>0.22332988638908147</v>
      </c>
      <c r="O104" s="25">
        <v>0.70038249554893417</v>
      </c>
      <c r="P104" s="33"/>
      <c r="Q104" s="130">
        <v>2.3645238767271648E-5</v>
      </c>
      <c r="R104" s="131">
        <f t="shared" si="2"/>
        <v>2.6391150244144449E-7</v>
      </c>
      <c r="S104" s="132">
        <f t="shared" si="3"/>
        <v>1.1161295728031949E-2</v>
      </c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  <c r="KK104" s="35"/>
      <c r="KL104" s="35"/>
      <c r="KM104" s="35"/>
      <c r="KN104" s="35"/>
      <c r="KO104" s="35"/>
      <c r="KP104" s="35"/>
      <c r="KQ104" s="35"/>
      <c r="KR104" s="35"/>
      <c r="KS104" s="35"/>
      <c r="KT104" s="35"/>
      <c r="KU104" s="35"/>
      <c r="KV104" s="35"/>
      <c r="KW104" s="35"/>
      <c r="KX104" s="35"/>
      <c r="KY104" s="35"/>
      <c r="KZ104" s="35"/>
      <c r="LA104" s="35"/>
      <c r="LB104" s="35"/>
      <c r="LC104" s="35"/>
      <c r="LD104" s="35"/>
      <c r="LE104" s="35"/>
      <c r="LF104" s="35"/>
      <c r="LG104" s="35"/>
      <c r="LH104" s="35"/>
      <c r="LI104" s="35"/>
      <c r="LJ104" s="35"/>
      <c r="LK104" s="35"/>
      <c r="LL104" s="35"/>
      <c r="LM104" s="35"/>
      <c r="LN104" s="35"/>
      <c r="LO104" s="35"/>
      <c r="LP104" s="35"/>
      <c r="LQ104" s="35"/>
      <c r="LR104" s="35"/>
      <c r="LS104" s="35"/>
      <c r="LT104" s="35"/>
      <c r="LU104" s="35"/>
      <c r="LV104" s="35"/>
      <c r="LW104" s="35"/>
      <c r="LX104" s="35"/>
      <c r="LY104" s="35"/>
      <c r="LZ104" s="35"/>
      <c r="MA104" s="35"/>
    </row>
    <row r="105" spans="1:339" x14ac:dyDescent="0.25">
      <c r="A105" s="27">
        <v>218</v>
      </c>
      <c r="B105" s="28" t="s">
        <v>211</v>
      </c>
      <c r="C105" s="28" t="s">
        <v>212</v>
      </c>
      <c r="D105" s="29">
        <v>1.5791580762976762E-4</v>
      </c>
      <c r="E105" s="29">
        <v>3.0897100117566656E-4</v>
      </c>
      <c r="F105" s="29">
        <v>0.2999632668742796</v>
      </c>
      <c r="H105" s="30">
        <v>8.3852090057903974E-5</v>
      </c>
      <c r="I105" s="30">
        <v>1.0934815350217053E-4</v>
      </c>
      <c r="J105" s="30">
        <v>0</v>
      </c>
      <c r="K105" s="30">
        <v>1.2152532195416016E-4</v>
      </c>
      <c r="M105" s="31">
        <v>9.4528274628800455E-5</v>
      </c>
      <c r="N105" s="32">
        <v>0.30594545853530142</v>
      </c>
      <c r="O105" s="25">
        <v>0.59859919059161737</v>
      </c>
      <c r="P105" s="33"/>
      <c r="Q105" s="130">
        <v>7.5575936353629772E-5</v>
      </c>
      <c r="R105" s="131">
        <f t="shared" si="2"/>
        <v>1.8952338275170683E-5</v>
      </c>
      <c r="S105" s="136">
        <f t="shared" si="3"/>
        <v>0.25077212654687059</v>
      </c>
      <c r="T105" s="34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</row>
    <row r="106" spans="1:339" x14ac:dyDescent="0.25">
      <c r="A106" s="27">
        <v>312</v>
      </c>
      <c r="B106" s="28" t="s">
        <v>213</v>
      </c>
      <c r="C106" s="28" t="s">
        <v>214</v>
      </c>
      <c r="D106" s="29">
        <v>4.4497528170838192E-5</v>
      </c>
      <c r="E106" s="29">
        <v>1.1870619791722861E-4</v>
      </c>
      <c r="F106" s="29">
        <v>0.21999999999999995</v>
      </c>
      <c r="H106" s="30">
        <v>1.6335793723109812E-5</v>
      </c>
      <c r="I106" s="30">
        <v>2.77993045287664E-5</v>
      </c>
      <c r="J106" s="30">
        <v>0</v>
      </c>
      <c r="K106" s="30">
        <v>2.7578719301301904E-5</v>
      </c>
      <c r="M106" s="31">
        <v>2.3242269144803258E-5</v>
      </c>
      <c r="N106" s="32">
        <v>0.19579659320745504</v>
      </c>
      <c r="O106" s="25">
        <v>0.522327196593254</v>
      </c>
      <c r="P106" s="33"/>
      <c r="Q106" s="130">
        <v>2.1792055849723931E-5</v>
      </c>
      <c r="R106" s="131">
        <f t="shared" si="2"/>
        <v>1.4502132950793269E-6</v>
      </c>
      <c r="S106" s="132">
        <f t="shared" si="3"/>
        <v>6.6547796365788892E-2</v>
      </c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  <c r="KK106" s="35"/>
      <c r="KL106" s="35"/>
      <c r="KM106" s="35"/>
      <c r="KN106" s="35"/>
      <c r="KO106" s="35"/>
      <c r="KP106" s="35"/>
      <c r="KQ106" s="35"/>
      <c r="KR106" s="35"/>
      <c r="KS106" s="35"/>
      <c r="KT106" s="35"/>
      <c r="KU106" s="35"/>
      <c r="KV106" s="35"/>
      <c r="KW106" s="35"/>
      <c r="KX106" s="35"/>
      <c r="KY106" s="35"/>
      <c r="KZ106" s="35"/>
      <c r="LA106" s="35"/>
      <c r="LB106" s="35"/>
      <c r="LC106" s="35"/>
      <c r="LD106" s="35"/>
      <c r="LE106" s="35"/>
      <c r="LF106" s="35"/>
      <c r="LG106" s="35"/>
      <c r="LH106" s="35"/>
      <c r="LI106" s="35"/>
      <c r="LJ106" s="35"/>
      <c r="LK106" s="35"/>
      <c r="LL106" s="35"/>
      <c r="LM106" s="35"/>
      <c r="LN106" s="35"/>
      <c r="LO106" s="35"/>
      <c r="LP106" s="35"/>
      <c r="LQ106" s="35"/>
      <c r="LR106" s="35"/>
      <c r="LS106" s="35"/>
      <c r="LT106" s="35"/>
      <c r="LU106" s="35"/>
      <c r="LV106" s="35"/>
      <c r="LW106" s="35"/>
      <c r="LX106" s="35"/>
      <c r="LY106" s="35"/>
      <c r="LZ106" s="35"/>
      <c r="MA106" s="35"/>
    </row>
    <row r="107" spans="1:339" x14ac:dyDescent="0.25">
      <c r="A107" s="27">
        <v>104</v>
      </c>
      <c r="B107" s="28" t="s">
        <v>215</v>
      </c>
      <c r="C107" s="28" t="s">
        <v>216</v>
      </c>
      <c r="D107" s="29">
        <v>5.4309788940509567E-4</v>
      </c>
      <c r="E107" s="29">
        <v>7.758984528644454E-4</v>
      </c>
      <c r="F107" s="29">
        <v>0.41080282201690621</v>
      </c>
      <c r="H107" s="30">
        <v>4.4844350212079961E-4</v>
      </c>
      <c r="I107" s="30">
        <v>6.4492063297163875E-4</v>
      </c>
      <c r="J107" s="30">
        <v>2.5888967579656378E-4</v>
      </c>
      <c r="K107" s="30">
        <v>3.1540338368145517E-4</v>
      </c>
      <c r="M107" s="31">
        <v>4.4215101679511061E-4</v>
      </c>
      <c r="N107" s="32">
        <v>0.56985680943529005</v>
      </c>
      <c r="O107" s="25">
        <v>0.81412766541854675</v>
      </c>
      <c r="P107" s="33"/>
      <c r="Q107" s="130">
        <v>4.3476156417336794E-4</v>
      </c>
      <c r="R107" s="131">
        <f t="shared" si="2"/>
        <v>7.3894526217426642E-6</v>
      </c>
      <c r="S107" s="132">
        <f t="shared" si="3"/>
        <v>1.6996563704504489E-2</v>
      </c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</row>
    <row r="108" spans="1:339" x14ac:dyDescent="0.25">
      <c r="A108" s="27">
        <v>47</v>
      </c>
      <c r="B108" s="28" t="s">
        <v>217</v>
      </c>
      <c r="C108" s="28" t="s">
        <v>218</v>
      </c>
      <c r="D108" s="29">
        <v>3.5174121407852447E-3</v>
      </c>
      <c r="E108" s="29">
        <v>7.2314561152823703E-3</v>
      </c>
      <c r="F108" s="29">
        <v>0.28546817096865762</v>
      </c>
      <c r="H108" s="30">
        <v>1.1630066785349837E-3</v>
      </c>
      <c r="I108" s="30">
        <v>1.4254091564625726E-3</v>
      </c>
      <c r="J108" s="30">
        <v>8.3835870709079345E-4</v>
      </c>
      <c r="K108" s="30">
        <v>2.2846227402624261E-3</v>
      </c>
      <c r="M108" s="31">
        <v>1.845761884627204E-3</v>
      </c>
      <c r="N108" s="32">
        <v>0.25524069498624502</v>
      </c>
      <c r="O108" s="25">
        <v>0.52474996126417728</v>
      </c>
      <c r="P108" s="33"/>
      <c r="Q108" s="130">
        <v>1.7775283922143771E-3</v>
      </c>
      <c r="R108" s="131">
        <f t="shared" si="2"/>
        <v>6.8233492412826885E-5</v>
      </c>
      <c r="S108" s="132">
        <f t="shared" si="3"/>
        <v>3.8386724348084364E-2</v>
      </c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  <c r="KK108" s="35"/>
      <c r="KL108" s="35"/>
      <c r="KM108" s="35"/>
      <c r="KN108" s="35"/>
      <c r="KO108" s="35"/>
      <c r="KP108" s="35"/>
      <c r="KQ108" s="35"/>
      <c r="KR108" s="35"/>
      <c r="KS108" s="35"/>
      <c r="KT108" s="35"/>
      <c r="KU108" s="35"/>
      <c r="KV108" s="35"/>
      <c r="KW108" s="35"/>
      <c r="KX108" s="35"/>
      <c r="KY108" s="35"/>
      <c r="KZ108" s="35"/>
      <c r="LA108" s="35"/>
      <c r="LB108" s="35"/>
      <c r="LC108" s="35"/>
      <c r="LD108" s="35"/>
      <c r="LE108" s="35"/>
      <c r="LF108" s="35"/>
      <c r="LG108" s="35"/>
      <c r="LH108" s="35"/>
      <c r="LI108" s="35"/>
      <c r="LJ108" s="35"/>
      <c r="LK108" s="35"/>
      <c r="LL108" s="35"/>
      <c r="LM108" s="35"/>
      <c r="LN108" s="35"/>
      <c r="LO108" s="35"/>
      <c r="LP108" s="35"/>
      <c r="LQ108" s="35"/>
      <c r="LR108" s="35"/>
      <c r="LS108" s="35"/>
      <c r="LT108" s="35"/>
      <c r="LU108" s="35"/>
      <c r="LV108" s="35"/>
      <c r="LW108" s="35"/>
      <c r="LX108" s="35"/>
      <c r="LY108" s="35"/>
      <c r="LZ108" s="35"/>
      <c r="MA108" s="35"/>
    </row>
    <row r="109" spans="1:339" x14ac:dyDescent="0.25">
      <c r="A109" s="27">
        <v>282</v>
      </c>
      <c r="B109" s="28" t="s">
        <v>219</v>
      </c>
      <c r="C109" s="28" t="s">
        <v>220</v>
      </c>
      <c r="D109" s="29">
        <v>7.0183093212541542E-5</v>
      </c>
      <c r="E109" s="29">
        <v>1.8722766175562888E-4</v>
      </c>
      <c r="F109" s="29">
        <v>0.22</v>
      </c>
      <c r="H109" s="30">
        <v>2.5765398229945559E-5</v>
      </c>
      <c r="I109" s="30">
        <v>4.3846057549436394E-5</v>
      </c>
      <c r="J109" s="30">
        <v>0</v>
      </c>
      <c r="K109" s="30">
        <v>4.3498142637825782E-5</v>
      </c>
      <c r="M109" s="31">
        <v>3.6658538325949851E-5</v>
      </c>
      <c r="N109" s="32">
        <v>0.19579659320745502</v>
      </c>
      <c r="O109" s="25">
        <v>0.52232719659325388</v>
      </c>
      <c r="P109" s="33"/>
      <c r="Q109" s="130">
        <v>3.4371210039401982E-5</v>
      </c>
      <c r="R109" s="131">
        <f t="shared" si="2"/>
        <v>2.287328286547869E-6</v>
      </c>
      <c r="S109" s="132">
        <f t="shared" si="3"/>
        <v>6.6547796365788517E-2</v>
      </c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  <c r="KK109" s="35"/>
      <c r="KL109" s="35"/>
      <c r="KM109" s="35"/>
      <c r="KN109" s="35"/>
      <c r="KO109" s="35"/>
      <c r="KP109" s="35"/>
      <c r="KQ109" s="35"/>
      <c r="KR109" s="35"/>
      <c r="KS109" s="35"/>
      <c r="KT109" s="35"/>
      <c r="KU109" s="35"/>
      <c r="KV109" s="35"/>
      <c r="KW109" s="35"/>
      <c r="KX109" s="35"/>
      <c r="KY109" s="35"/>
      <c r="KZ109" s="35"/>
      <c r="LA109" s="35"/>
      <c r="LB109" s="35"/>
      <c r="LC109" s="35"/>
      <c r="LD109" s="35"/>
      <c r="LE109" s="35"/>
      <c r="LF109" s="35"/>
      <c r="LG109" s="35"/>
      <c r="LH109" s="35"/>
      <c r="LI109" s="35"/>
      <c r="LJ109" s="35"/>
      <c r="LK109" s="35"/>
      <c r="LL109" s="35"/>
      <c r="LM109" s="35"/>
      <c r="LN109" s="35"/>
      <c r="LO109" s="35"/>
      <c r="LP109" s="35"/>
      <c r="LQ109" s="35"/>
      <c r="LR109" s="35"/>
      <c r="LS109" s="35"/>
      <c r="LT109" s="35"/>
      <c r="LU109" s="35"/>
      <c r="LV109" s="35"/>
      <c r="LW109" s="35"/>
      <c r="LX109" s="35"/>
      <c r="LY109" s="35"/>
      <c r="LZ109" s="35"/>
      <c r="MA109" s="35"/>
    </row>
    <row r="110" spans="1:339" x14ac:dyDescent="0.25">
      <c r="A110" s="27">
        <v>222</v>
      </c>
      <c r="B110" s="28" t="s">
        <v>221</v>
      </c>
      <c r="C110" s="28" t="s">
        <v>222</v>
      </c>
      <c r="D110" s="29">
        <v>1.5346570691926752E-4</v>
      </c>
      <c r="E110" s="29">
        <v>3.5022188749742349E-4</v>
      </c>
      <c r="F110" s="29">
        <v>0.25717470428443878</v>
      </c>
      <c r="H110" s="30">
        <v>7.8815606030626788E-5</v>
      </c>
      <c r="I110" s="30">
        <v>1.2134345122300782E-4</v>
      </c>
      <c r="J110" s="30">
        <v>0</v>
      </c>
      <c r="K110" s="30">
        <v>8.5390398806962044E-5</v>
      </c>
      <c r="M110" s="31">
        <v>8.7803032595972836E-5</v>
      </c>
      <c r="N110" s="32">
        <v>0.25070686821827715</v>
      </c>
      <c r="O110" s="25">
        <v>0.57213454626812932</v>
      </c>
      <c r="P110" s="33"/>
      <c r="Q110" s="130">
        <v>6.4153377706532535E-5</v>
      </c>
      <c r="R110" s="131">
        <f t="shared" si="2"/>
        <v>2.3649654889440301E-5</v>
      </c>
      <c r="S110" s="136">
        <f t="shared" si="3"/>
        <v>0.36864239631504442</v>
      </c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  <c r="KK110" s="35"/>
      <c r="KL110" s="35"/>
      <c r="KM110" s="35"/>
      <c r="KN110" s="35"/>
      <c r="KO110" s="35"/>
      <c r="KP110" s="35"/>
      <c r="KQ110" s="35"/>
      <c r="KR110" s="35"/>
      <c r="KS110" s="35"/>
      <c r="KT110" s="35"/>
      <c r="KU110" s="35"/>
      <c r="KV110" s="35"/>
      <c r="KW110" s="35"/>
      <c r="KX110" s="35"/>
      <c r="KY110" s="35"/>
      <c r="KZ110" s="35"/>
      <c r="LA110" s="35"/>
      <c r="LB110" s="35"/>
      <c r="LC110" s="35"/>
      <c r="LD110" s="35"/>
      <c r="LE110" s="35"/>
      <c r="LF110" s="35"/>
      <c r="LG110" s="35"/>
      <c r="LH110" s="35"/>
      <c r="LI110" s="35"/>
      <c r="LJ110" s="35"/>
      <c r="LK110" s="35"/>
      <c r="LL110" s="35"/>
      <c r="LM110" s="35"/>
      <c r="LN110" s="35"/>
      <c r="LO110" s="35"/>
      <c r="LP110" s="35"/>
      <c r="LQ110" s="35"/>
      <c r="LR110" s="35"/>
      <c r="LS110" s="35"/>
      <c r="LT110" s="35"/>
      <c r="LU110" s="35"/>
      <c r="LV110" s="35"/>
      <c r="LW110" s="35"/>
      <c r="LX110" s="35"/>
      <c r="LY110" s="35"/>
      <c r="LZ110" s="35"/>
      <c r="MA110" s="35"/>
    </row>
    <row r="111" spans="1:339" x14ac:dyDescent="0.25">
      <c r="A111" s="27">
        <v>32</v>
      </c>
      <c r="B111" s="28" t="s">
        <v>223</v>
      </c>
      <c r="C111" s="28" t="s">
        <v>224</v>
      </c>
      <c r="D111" s="29">
        <v>2.5982125370539689E-3</v>
      </c>
      <c r="E111" s="29">
        <v>1.9285844682473581E-3</v>
      </c>
      <c r="F111" s="29">
        <v>0.79067170670334408</v>
      </c>
      <c r="H111" s="30">
        <v>2.3511219237356443E-3</v>
      </c>
      <c r="I111" s="30">
        <v>2.3996316302520577E-3</v>
      </c>
      <c r="J111" s="30">
        <v>2.0642392912055092E-3</v>
      </c>
      <c r="K111" s="30">
        <v>2.9314643012233335E-3</v>
      </c>
      <c r="M111" s="31">
        <v>2.4689339366941025E-3</v>
      </c>
      <c r="N111" s="32">
        <v>1.2801793114811291</v>
      </c>
      <c r="O111" s="25">
        <v>0.95024325434652412</v>
      </c>
      <c r="P111" s="33"/>
      <c r="Q111" s="130">
        <v>2.5234494209856353E-3</v>
      </c>
      <c r="R111" s="131">
        <f t="shared" si="2"/>
        <v>-5.4515484291532863E-5</v>
      </c>
      <c r="S111" s="132">
        <f t="shared" si="3"/>
        <v>-2.1603557352157916E-2</v>
      </c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  <c r="KK111" s="35"/>
      <c r="KL111" s="35"/>
      <c r="KM111" s="35"/>
      <c r="KN111" s="35"/>
      <c r="KO111" s="35"/>
      <c r="KP111" s="35"/>
      <c r="KQ111" s="35"/>
      <c r="KR111" s="35"/>
      <c r="KS111" s="35"/>
      <c r="KT111" s="35"/>
      <c r="KU111" s="35"/>
      <c r="KV111" s="35"/>
      <c r="KW111" s="35"/>
      <c r="KX111" s="35"/>
      <c r="KY111" s="35"/>
      <c r="KZ111" s="35"/>
      <c r="LA111" s="35"/>
      <c r="LB111" s="35"/>
      <c r="LC111" s="35"/>
      <c r="LD111" s="35"/>
      <c r="LE111" s="35"/>
      <c r="LF111" s="35"/>
      <c r="LG111" s="35"/>
      <c r="LH111" s="35"/>
      <c r="LI111" s="35"/>
      <c r="LJ111" s="35"/>
      <c r="LK111" s="35"/>
      <c r="LL111" s="35"/>
      <c r="LM111" s="35"/>
      <c r="LN111" s="35"/>
      <c r="LO111" s="35"/>
      <c r="LP111" s="35"/>
      <c r="LQ111" s="35"/>
      <c r="LR111" s="35"/>
      <c r="LS111" s="35"/>
      <c r="LT111" s="35"/>
      <c r="LU111" s="35"/>
      <c r="LV111" s="35"/>
      <c r="LW111" s="35"/>
      <c r="LX111" s="35"/>
      <c r="LY111" s="35"/>
      <c r="LZ111" s="35"/>
      <c r="MA111" s="35"/>
    </row>
    <row r="112" spans="1:339" x14ac:dyDescent="0.25">
      <c r="A112" s="27">
        <v>274</v>
      </c>
      <c r="B112" s="28" t="s">
        <v>225</v>
      </c>
      <c r="C112" s="28" t="s">
        <v>226</v>
      </c>
      <c r="D112" s="29">
        <v>7.8576122916309402E-5</v>
      </c>
      <c r="E112" s="29">
        <v>1.9214962605951396E-4</v>
      </c>
      <c r="F112" s="29">
        <v>0.24</v>
      </c>
      <c r="H112" s="30">
        <v>2.1091655116909463E-5</v>
      </c>
      <c r="I112" s="30">
        <v>8.5661000407800914E-5</v>
      </c>
      <c r="J112" s="30">
        <v>0</v>
      </c>
      <c r="K112" s="30">
        <v>3.9201251878165399E-5</v>
      </c>
      <c r="M112" s="31">
        <v>4.4906006063837034E-5</v>
      </c>
      <c r="N112" s="32">
        <v>0.23370332269045596</v>
      </c>
      <c r="O112" s="25">
        <v>0.57149684149809665</v>
      </c>
      <c r="P112" s="33"/>
      <c r="Q112" s="130">
        <v>4.8869468614886779E-5</v>
      </c>
      <c r="R112" s="131">
        <f t="shared" si="2"/>
        <v>-3.963462551049745E-6</v>
      </c>
      <c r="S112" s="132">
        <f t="shared" si="3"/>
        <v>-8.1103041702450224E-2</v>
      </c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  <c r="KK112" s="35"/>
      <c r="KL112" s="35"/>
      <c r="KM112" s="35"/>
      <c r="KN112" s="35"/>
      <c r="KO112" s="35"/>
      <c r="KP112" s="35"/>
      <c r="KQ112" s="35"/>
      <c r="KR112" s="35"/>
      <c r="KS112" s="35"/>
      <c r="KT112" s="35"/>
      <c r="KU112" s="35"/>
      <c r="KV112" s="35"/>
      <c r="KW112" s="35"/>
      <c r="KX112" s="35"/>
      <c r="KY112" s="35"/>
      <c r="KZ112" s="35"/>
      <c r="LA112" s="35"/>
      <c r="LB112" s="35"/>
      <c r="LC112" s="35"/>
      <c r="LD112" s="35"/>
      <c r="LE112" s="35"/>
      <c r="LF112" s="35"/>
      <c r="LG112" s="35"/>
      <c r="LH112" s="35"/>
      <c r="LI112" s="35"/>
      <c r="LJ112" s="35"/>
      <c r="LK112" s="35"/>
      <c r="LL112" s="35"/>
      <c r="LM112" s="35"/>
      <c r="LN112" s="35"/>
      <c r="LO112" s="35"/>
      <c r="LP112" s="35"/>
      <c r="LQ112" s="35"/>
      <c r="LR112" s="35"/>
      <c r="LS112" s="35"/>
      <c r="LT112" s="35"/>
      <c r="LU112" s="35"/>
      <c r="LV112" s="35"/>
      <c r="LW112" s="35"/>
      <c r="LX112" s="35"/>
      <c r="LY112" s="35"/>
      <c r="LZ112" s="35"/>
      <c r="MA112" s="35"/>
    </row>
    <row r="113" spans="1:339" x14ac:dyDescent="0.25">
      <c r="A113" s="27">
        <v>55</v>
      </c>
      <c r="B113" s="28" t="s">
        <v>227</v>
      </c>
      <c r="C113" s="28" t="s">
        <v>228</v>
      </c>
      <c r="D113" s="29">
        <v>1.3640835300735158E-3</v>
      </c>
      <c r="E113" s="29">
        <v>9.0592613377164972E-4</v>
      </c>
      <c r="F113" s="29">
        <v>0.88370714480168544</v>
      </c>
      <c r="H113" s="30">
        <v>1.6258754181815388E-3</v>
      </c>
      <c r="I113" s="30">
        <v>9.8280208073001345E-4</v>
      </c>
      <c r="J113" s="30">
        <v>1.3004916783860045E-3</v>
      </c>
      <c r="K113" s="30">
        <v>1.7945634512161162E-3</v>
      </c>
      <c r="M113" s="31">
        <v>1.4135632317174378E-3</v>
      </c>
      <c r="N113" s="32">
        <v>1.5603515331126816</v>
      </c>
      <c r="O113" s="25">
        <v>1.0362732197501536</v>
      </c>
      <c r="P113" s="33"/>
      <c r="Q113" s="130">
        <v>1.4032976077899171E-3</v>
      </c>
      <c r="R113" s="131">
        <f t="shared" si="2"/>
        <v>1.026562392752073E-5</v>
      </c>
      <c r="S113" s="132">
        <f t="shared" si="3"/>
        <v>7.3153576764719763E-3</v>
      </c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  <c r="KK113" s="35"/>
      <c r="KL113" s="35"/>
      <c r="KM113" s="35"/>
      <c r="KN113" s="35"/>
      <c r="KO113" s="35"/>
      <c r="KP113" s="35"/>
      <c r="KQ113" s="35"/>
      <c r="KR113" s="35"/>
      <c r="KS113" s="35"/>
      <c r="KT113" s="35"/>
      <c r="KU113" s="35"/>
      <c r="KV113" s="35"/>
      <c r="KW113" s="35"/>
      <c r="KX113" s="35"/>
      <c r="KY113" s="35"/>
      <c r="KZ113" s="35"/>
      <c r="LA113" s="35"/>
      <c r="LB113" s="35"/>
      <c r="LC113" s="35"/>
      <c r="LD113" s="35"/>
      <c r="LE113" s="35"/>
      <c r="LF113" s="35"/>
      <c r="LG113" s="35"/>
      <c r="LH113" s="35"/>
      <c r="LI113" s="35"/>
      <c r="LJ113" s="35"/>
      <c r="LK113" s="35"/>
      <c r="LL113" s="35"/>
      <c r="LM113" s="35"/>
      <c r="LN113" s="35"/>
      <c r="LO113" s="35"/>
      <c r="LP113" s="35"/>
      <c r="LQ113" s="35"/>
      <c r="LR113" s="35"/>
      <c r="LS113" s="35"/>
      <c r="LT113" s="35"/>
      <c r="LU113" s="35"/>
      <c r="LV113" s="35"/>
      <c r="LW113" s="35"/>
      <c r="LX113" s="35"/>
      <c r="LY113" s="35"/>
      <c r="LZ113" s="35"/>
      <c r="MA113" s="35"/>
    </row>
    <row r="114" spans="1:339" x14ac:dyDescent="0.25">
      <c r="A114" s="27">
        <v>313</v>
      </c>
      <c r="B114" s="28" t="s">
        <v>229</v>
      </c>
      <c r="C114" s="28" t="s">
        <v>230</v>
      </c>
      <c r="D114" s="29">
        <v>4.377399112740993E-5</v>
      </c>
      <c r="E114" s="29">
        <v>1.1677601583727368E-4</v>
      </c>
      <c r="F114" s="29">
        <v>0.22</v>
      </c>
      <c r="H114" s="30">
        <v>1.6070171060945425E-5</v>
      </c>
      <c r="I114" s="30">
        <v>2.7347283316916535E-5</v>
      </c>
      <c r="J114" s="30">
        <v>0</v>
      </c>
      <c r="K114" s="30">
        <v>2.713028484111814E-5</v>
      </c>
      <c r="M114" s="31">
        <v>2.2864346069278005E-5</v>
      </c>
      <c r="N114" s="32">
        <v>0.19579659320745507</v>
      </c>
      <c r="O114" s="25">
        <v>0.522327196593254</v>
      </c>
      <c r="P114" s="33"/>
      <c r="Q114" s="130">
        <v>2.1437713478183708E-5</v>
      </c>
      <c r="R114" s="131">
        <f t="shared" si="2"/>
        <v>1.426632591094297E-6</v>
      </c>
      <c r="S114" s="132">
        <f t="shared" si="3"/>
        <v>6.6547796365788878E-2</v>
      </c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  <c r="KK114" s="35"/>
      <c r="KL114" s="35"/>
      <c r="KM114" s="35"/>
      <c r="KN114" s="35"/>
      <c r="KO114" s="35"/>
      <c r="KP114" s="35"/>
      <c r="KQ114" s="35"/>
      <c r="KR114" s="35"/>
      <c r="KS114" s="35"/>
      <c r="KT114" s="35"/>
      <c r="KU114" s="35"/>
      <c r="KV114" s="35"/>
      <c r="KW114" s="35"/>
      <c r="KX114" s="35"/>
      <c r="KY114" s="35"/>
      <c r="KZ114" s="35"/>
      <c r="LA114" s="35"/>
      <c r="LB114" s="35"/>
      <c r="LC114" s="35"/>
      <c r="LD114" s="35"/>
      <c r="LE114" s="35"/>
      <c r="LF114" s="35"/>
      <c r="LG114" s="35"/>
      <c r="LH114" s="35"/>
      <c r="LI114" s="35"/>
      <c r="LJ114" s="35"/>
      <c r="LK114" s="35"/>
      <c r="LL114" s="35"/>
      <c r="LM114" s="35"/>
      <c r="LN114" s="35"/>
      <c r="LO114" s="35"/>
      <c r="LP114" s="35"/>
      <c r="LQ114" s="35"/>
      <c r="LR114" s="35"/>
      <c r="LS114" s="35"/>
      <c r="LT114" s="35"/>
      <c r="LU114" s="35"/>
      <c r="LV114" s="35"/>
      <c r="LW114" s="35"/>
      <c r="LX114" s="35"/>
      <c r="LY114" s="35"/>
      <c r="LZ114" s="35"/>
      <c r="MA114" s="35"/>
    </row>
    <row r="115" spans="1:339" x14ac:dyDescent="0.25">
      <c r="A115" s="27">
        <v>131</v>
      </c>
      <c r="B115" s="28" t="s">
        <v>231</v>
      </c>
      <c r="C115" s="28" t="s">
        <v>232</v>
      </c>
      <c r="D115" s="29">
        <v>5.1415094825209198E-4</v>
      </c>
      <c r="E115" s="29">
        <v>6.0288079158144479E-4</v>
      </c>
      <c r="F115" s="29">
        <v>0.50051763440309405</v>
      </c>
      <c r="H115" s="30">
        <v>4.2440470810942881E-4</v>
      </c>
      <c r="I115" s="30">
        <v>1.8324106239237382E-4</v>
      </c>
      <c r="J115" s="30">
        <v>0</v>
      </c>
      <c r="K115" s="30">
        <v>4.5521880129401228E-4</v>
      </c>
      <c r="M115" s="31">
        <v>3.1540310400958135E-4</v>
      </c>
      <c r="N115" s="32">
        <v>0.52315998189664115</v>
      </c>
      <c r="O115" s="25">
        <v>0.61344456347270393</v>
      </c>
      <c r="P115" s="33"/>
      <c r="Q115" s="130">
        <v>2.8471640951664668E-4</v>
      </c>
      <c r="R115" s="131">
        <f t="shared" si="2"/>
        <v>3.0686694492934661E-5</v>
      </c>
      <c r="S115" s="132">
        <f t="shared" si="3"/>
        <v>0.10777985907110312</v>
      </c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  <c r="KK115" s="35"/>
      <c r="KL115" s="35"/>
      <c r="KM115" s="35"/>
      <c r="KN115" s="35"/>
      <c r="KO115" s="35"/>
      <c r="KP115" s="35"/>
      <c r="KQ115" s="35"/>
      <c r="KR115" s="35"/>
      <c r="KS115" s="35"/>
      <c r="KT115" s="35"/>
      <c r="KU115" s="35"/>
      <c r="KV115" s="35"/>
      <c r="KW115" s="35"/>
      <c r="KX115" s="35"/>
      <c r="KY115" s="35"/>
      <c r="KZ115" s="35"/>
      <c r="LA115" s="35"/>
      <c r="LB115" s="35"/>
      <c r="LC115" s="35"/>
      <c r="LD115" s="35"/>
      <c r="LE115" s="35"/>
      <c r="LF115" s="35"/>
      <c r="LG115" s="35"/>
      <c r="LH115" s="35"/>
      <c r="LI115" s="35"/>
      <c r="LJ115" s="35"/>
      <c r="LK115" s="35"/>
      <c r="LL115" s="35"/>
      <c r="LM115" s="35"/>
      <c r="LN115" s="35"/>
      <c r="LO115" s="35"/>
      <c r="LP115" s="35"/>
      <c r="LQ115" s="35"/>
      <c r="LR115" s="35"/>
      <c r="LS115" s="35"/>
      <c r="LT115" s="35"/>
      <c r="LU115" s="35"/>
      <c r="LV115" s="35"/>
      <c r="LW115" s="35"/>
      <c r="LX115" s="35"/>
      <c r="LY115" s="35"/>
      <c r="LZ115" s="35"/>
      <c r="MA115" s="35"/>
    </row>
    <row r="116" spans="1:339" x14ac:dyDescent="0.25">
      <c r="A116" s="27">
        <v>5</v>
      </c>
      <c r="B116" s="28" t="s">
        <v>233</v>
      </c>
      <c r="C116" s="28" t="s">
        <v>234</v>
      </c>
      <c r="D116" s="29">
        <v>4.2640365032362085E-2</v>
      </c>
      <c r="E116" s="29">
        <v>5.7952266418813889E-2</v>
      </c>
      <c r="F116" s="29">
        <v>0.43182787975803144</v>
      </c>
      <c r="H116" s="30">
        <v>2.4407753775314695E-2</v>
      </c>
      <c r="I116" s="30">
        <v>3.8657032550327708E-2</v>
      </c>
      <c r="J116" s="30">
        <v>4.0652525058300394E-2</v>
      </c>
      <c r="K116" s="30">
        <v>3.6966322117772794E-2</v>
      </c>
      <c r="M116" s="31">
        <v>3.6664799706815535E-2</v>
      </c>
      <c r="N116" s="32">
        <v>0.63267240390295598</v>
      </c>
      <c r="O116" s="25">
        <v>0.8598612999440467</v>
      </c>
      <c r="P116" s="33"/>
      <c r="Q116" s="130">
        <v>3.5989605720665938E-2</v>
      </c>
      <c r="R116" s="131">
        <f t="shared" si="2"/>
        <v>6.7519398614959703E-4</v>
      </c>
      <c r="S116" s="132">
        <f t="shared" si="3"/>
        <v>1.8760805311125912E-2</v>
      </c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  <c r="LL116" s="35"/>
      <c r="LM116" s="35"/>
      <c r="LN116" s="35"/>
      <c r="LO116" s="35"/>
      <c r="LP116" s="35"/>
      <c r="LQ116" s="35"/>
      <c r="LR116" s="35"/>
      <c r="LS116" s="35"/>
      <c r="LT116" s="35"/>
      <c r="LU116" s="35"/>
      <c r="LV116" s="35"/>
      <c r="LW116" s="35"/>
      <c r="LX116" s="35"/>
      <c r="LY116" s="35"/>
      <c r="LZ116" s="35"/>
      <c r="MA116" s="35"/>
    </row>
    <row r="117" spans="1:339" x14ac:dyDescent="0.25">
      <c r="A117" s="27">
        <v>80</v>
      </c>
      <c r="B117" s="28" t="s">
        <v>235</v>
      </c>
      <c r="C117" s="28" t="s">
        <v>236</v>
      </c>
      <c r="D117" s="29">
        <v>8.8919758078094384E-4</v>
      </c>
      <c r="E117" s="29">
        <v>7.4458221370821652E-4</v>
      </c>
      <c r="F117" s="29">
        <v>0.70088344807084779</v>
      </c>
      <c r="H117" s="30">
        <v>7.4292930653742796E-4</v>
      </c>
      <c r="I117" s="30">
        <v>1.1983475392395686E-3</v>
      </c>
      <c r="J117" s="30">
        <v>2.8258143746379469E-4</v>
      </c>
      <c r="K117" s="30">
        <v>9.3067513797815457E-4</v>
      </c>
      <c r="M117" s="31">
        <v>8.0874620039997802E-4</v>
      </c>
      <c r="N117" s="32">
        <v>1.0861744821598784</v>
      </c>
      <c r="O117" s="25">
        <v>0.90952361756280442</v>
      </c>
      <c r="P117" s="33"/>
      <c r="Q117" s="130">
        <v>8.2518841450794427E-4</v>
      </c>
      <c r="R117" s="131">
        <f t="shared" si="2"/>
        <v>-1.644221410796625E-5</v>
      </c>
      <c r="S117" s="132">
        <f t="shared" si="3"/>
        <v>-1.9925405905959866E-2</v>
      </c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</row>
    <row r="118" spans="1:339" x14ac:dyDescent="0.25">
      <c r="A118" s="27">
        <v>84</v>
      </c>
      <c r="B118" s="28" t="s">
        <v>237</v>
      </c>
      <c r="C118" s="28" t="s">
        <v>238</v>
      </c>
      <c r="D118" s="29">
        <v>1.1525616221337951E-3</v>
      </c>
      <c r="E118" s="29">
        <v>1.5730983951632734E-3</v>
      </c>
      <c r="F118" s="29">
        <v>0.43</v>
      </c>
      <c r="H118" s="30">
        <v>6.4834270427372538E-4</v>
      </c>
      <c r="I118" s="30">
        <v>1.0415503258539612E-3</v>
      </c>
      <c r="J118" s="30">
        <v>0</v>
      </c>
      <c r="K118" s="30">
        <v>9.9787196373200783E-4</v>
      </c>
      <c r="M118" s="31">
        <v>7.6806532319869791E-4</v>
      </c>
      <c r="N118" s="32">
        <v>0.48825002018960145</v>
      </c>
      <c r="O118" s="25">
        <v>0.66639848876517338</v>
      </c>
      <c r="P118" s="33"/>
      <c r="Q118" s="130">
        <v>7.5579325380553241E-4</v>
      </c>
      <c r="R118" s="131">
        <f t="shared" si="2"/>
        <v>1.2272069393165497E-5</v>
      </c>
      <c r="S118" s="132">
        <f t="shared" si="3"/>
        <v>1.6237336508858457E-2</v>
      </c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  <c r="KK118" s="35"/>
      <c r="KL118" s="35"/>
      <c r="KM118" s="35"/>
      <c r="KN118" s="35"/>
      <c r="KO118" s="35"/>
      <c r="KP118" s="35"/>
      <c r="KQ118" s="35"/>
      <c r="KR118" s="35"/>
      <c r="KS118" s="35"/>
      <c r="KT118" s="35"/>
      <c r="KU118" s="35"/>
      <c r="KV118" s="35"/>
      <c r="KW118" s="35"/>
      <c r="KX118" s="35"/>
      <c r="KY118" s="35"/>
      <c r="KZ118" s="35"/>
      <c r="LA118" s="35"/>
      <c r="LB118" s="35"/>
      <c r="LC118" s="35"/>
      <c r="LD118" s="35"/>
      <c r="LE118" s="35"/>
      <c r="LF118" s="35"/>
      <c r="LG118" s="35"/>
      <c r="LH118" s="35"/>
      <c r="LI118" s="35"/>
      <c r="LJ118" s="35"/>
      <c r="LK118" s="35"/>
      <c r="LL118" s="35"/>
      <c r="LM118" s="35"/>
      <c r="LN118" s="35"/>
      <c r="LO118" s="35"/>
      <c r="LP118" s="35"/>
      <c r="LQ118" s="35"/>
      <c r="LR118" s="35"/>
      <c r="LS118" s="35"/>
      <c r="LT118" s="35"/>
      <c r="LU118" s="35"/>
      <c r="LV118" s="35"/>
      <c r="LW118" s="35"/>
      <c r="LX118" s="35"/>
      <c r="LY118" s="35"/>
      <c r="LZ118" s="35"/>
      <c r="MA118" s="35"/>
    </row>
    <row r="119" spans="1:339" x14ac:dyDescent="0.25">
      <c r="A119" s="27">
        <v>239</v>
      </c>
      <c r="B119" s="28" t="s">
        <v>239</v>
      </c>
      <c r="C119" s="28" t="s">
        <v>240</v>
      </c>
      <c r="D119" s="29">
        <v>1.0040720879938581E-4</v>
      </c>
      <c r="E119" s="29">
        <v>1.3704292767680051E-4</v>
      </c>
      <c r="F119" s="29">
        <v>0.42999999999999994</v>
      </c>
      <c r="H119" s="30">
        <v>5.6481388961269338E-5</v>
      </c>
      <c r="I119" s="30">
        <v>9.0736286055989355E-5</v>
      </c>
      <c r="J119" s="30">
        <v>0</v>
      </c>
      <c r="K119" s="30">
        <v>8.6931177208555269E-5</v>
      </c>
      <c r="M119" s="31">
        <v>6.6911212205039954E-5</v>
      </c>
      <c r="N119" s="32">
        <v>0.48825002018960156</v>
      </c>
      <c r="O119" s="25">
        <v>0.66639848876517371</v>
      </c>
      <c r="P119" s="33"/>
      <c r="Q119" s="130">
        <v>6.5842111681218158E-5</v>
      </c>
      <c r="R119" s="131">
        <f t="shared" si="2"/>
        <v>1.0691005238217964E-6</v>
      </c>
      <c r="S119" s="132">
        <f t="shared" si="3"/>
        <v>1.6237336508858714E-2</v>
      </c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</row>
    <row r="120" spans="1:339" x14ac:dyDescent="0.25">
      <c r="A120" s="27">
        <v>129</v>
      </c>
      <c r="B120" s="28" t="s">
        <v>241</v>
      </c>
      <c r="C120" s="28" t="s">
        <v>242</v>
      </c>
      <c r="D120" s="29">
        <v>3.9958977625697271E-4</v>
      </c>
      <c r="E120" s="29">
        <v>2.8952731199324052E-4</v>
      </c>
      <c r="F120" s="29">
        <v>0.81</v>
      </c>
      <c r="H120" s="30">
        <v>4.4090716401748101E-4</v>
      </c>
      <c r="I120" s="30">
        <v>3.9388453810673809E-4</v>
      </c>
      <c r="J120" s="30">
        <v>0</v>
      </c>
      <c r="K120" s="30">
        <v>3.9587013143217438E-4</v>
      </c>
      <c r="M120" s="31">
        <v>3.2605032196267325E-4</v>
      </c>
      <c r="N120" s="32">
        <v>1.1261470281266086</v>
      </c>
      <c r="O120" s="25">
        <v>0.81596262301013711</v>
      </c>
      <c r="P120" s="33"/>
      <c r="Q120" s="130">
        <v>3.1137574290159123E-4</v>
      </c>
      <c r="R120" s="131">
        <f t="shared" si="2"/>
        <v>1.4674579061082018E-5</v>
      </c>
      <c r="S120" s="132">
        <f t="shared" si="3"/>
        <v>4.7128202487243351E-2</v>
      </c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</row>
    <row r="121" spans="1:339" x14ac:dyDescent="0.25">
      <c r="A121" s="27">
        <v>51</v>
      </c>
      <c r="B121" s="28" t="s">
        <v>243</v>
      </c>
      <c r="C121" s="28" t="s">
        <v>244</v>
      </c>
      <c r="D121" s="29">
        <v>1.7398121438844541E-3</v>
      </c>
      <c r="E121" s="29">
        <v>1.2100668542922291E-3</v>
      </c>
      <c r="F121" s="29">
        <v>0.84382654259367806</v>
      </c>
      <c r="H121" s="30">
        <v>1.848373617587454E-3</v>
      </c>
      <c r="I121" s="30">
        <v>1.0222720937609314E-3</v>
      </c>
      <c r="J121" s="30">
        <v>1.2440282240018172E-3</v>
      </c>
      <c r="K121" s="30">
        <v>1.9650595990369831E-3</v>
      </c>
      <c r="M121" s="31">
        <v>1.5639091356543281E-3</v>
      </c>
      <c r="N121" s="32">
        <v>1.292415481100887</v>
      </c>
      <c r="O121" s="25">
        <v>0.89889540152456349</v>
      </c>
      <c r="P121" s="33"/>
      <c r="Q121" s="130">
        <v>1.5972949420750844E-3</v>
      </c>
      <c r="R121" s="131">
        <f t="shared" si="2"/>
        <v>-3.3385806420756269E-5</v>
      </c>
      <c r="S121" s="132">
        <f t="shared" si="3"/>
        <v>-2.0901466311152254E-2</v>
      </c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</row>
    <row r="122" spans="1:339" x14ac:dyDescent="0.25">
      <c r="A122" s="27">
        <v>101</v>
      </c>
      <c r="B122" s="28" t="s">
        <v>245</v>
      </c>
      <c r="C122" s="28" t="s">
        <v>246</v>
      </c>
      <c r="D122" s="29">
        <v>4.9888775456598874E-4</v>
      </c>
      <c r="E122" s="29">
        <v>3.7146354128732756E-4</v>
      </c>
      <c r="F122" s="29">
        <v>0.78821888980706678</v>
      </c>
      <c r="H122" s="30">
        <v>4.1399971459254737E-4</v>
      </c>
      <c r="I122" s="30">
        <v>6.1478772192010615E-4</v>
      </c>
      <c r="J122" s="30">
        <v>2.3781511870712987E-4</v>
      </c>
      <c r="K122" s="30">
        <v>5.2853358760951799E-4</v>
      </c>
      <c r="M122" s="31">
        <v>4.5880477947905801E-4</v>
      </c>
      <c r="N122" s="32">
        <v>1.2351273502886568</v>
      </c>
      <c r="O122" s="25">
        <v>0.91965532382769899</v>
      </c>
      <c r="P122" s="33"/>
      <c r="Q122" s="130">
        <v>4.3181457522145828E-4</v>
      </c>
      <c r="R122" s="131">
        <f t="shared" si="2"/>
        <v>2.6990204257599723E-5</v>
      </c>
      <c r="S122" s="132">
        <f t="shared" si="3"/>
        <v>6.2504152954442685E-2</v>
      </c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</row>
    <row r="123" spans="1:339" x14ac:dyDescent="0.25">
      <c r="A123" s="27">
        <v>175</v>
      </c>
      <c r="B123" s="28" t="s">
        <v>247</v>
      </c>
      <c r="C123" s="28" t="s">
        <v>248</v>
      </c>
      <c r="D123" s="29">
        <v>1.9004260500497374E-4</v>
      </c>
      <c r="E123" s="29">
        <v>1.4093996529622953E-4</v>
      </c>
      <c r="F123" s="29">
        <v>0.79136530099094149</v>
      </c>
      <c r="H123" s="30">
        <v>2.4318774612993647E-4</v>
      </c>
      <c r="I123" s="30">
        <v>2.1818029588665313E-4</v>
      </c>
      <c r="J123" s="30">
        <v>0</v>
      </c>
      <c r="K123" s="30">
        <v>2.1143980787702424E-4</v>
      </c>
      <c r="M123" s="31">
        <v>1.7257009097971753E-4</v>
      </c>
      <c r="N123" s="32">
        <v>1.2244226867589145</v>
      </c>
      <c r="O123" s="25">
        <v>0.90806001620110965</v>
      </c>
      <c r="P123" s="33"/>
      <c r="Q123" s="130">
        <v>1.7102949221412797E-4</v>
      </c>
      <c r="R123" s="131">
        <f t="shared" si="2"/>
        <v>1.5405987655895618E-6</v>
      </c>
      <c r="S123" s="132">
        <f t="shared" si="3"/>
        <v>9.007795940016829E-3</v>
      </c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</row>
    <row r="124" spans="1:339" x14ac:dyDescent="0.25">
      <c r="A124" s="27">
        <v>133</v>
      </c>
      <c r="B124" s="28" t="s">
        <v>249</v>
      </c>
      <c r="C124" s="28" t="s">
        <v>250</v>
      </c>
      <c r="D124" s="29">
        <v>6.2010742307019309E-4</v>
      </c>
      <c r="E124" s="29">
        <v>1.0074585366324793E-3</v>
      </c>
      <c r="F124" s="29">
        <v>0.36124341412012645</v>
      </c>
      <c r="H124" s="30">
        <v>2.0106745992939649E-4</v>
      </c>
      <c r="I124" s="30">
        <v>2.4618284142291551E-4</v>
      </c>
      <c r="J124" s="30">
        <v>0</v>
      </c>
      <c r="K124" s="30">
        <v>4.5581749589741966E-4</v>
      </c>
      <c r="M124" s="31">
        <v>3.0463504406398498E-4</v>
      </c>
      <c r="N124" s="32">
        <v>0.30237973374294391</v>
      </c>
      <c r="O124" s="25">
        <v>0.49126172777567573</v>
      </c>
      <c r="P124" s="33"/>
      <c r="Q124" s="130">
        <v>2.9049836133962156E-4</v>
      </c>
      <c r="R124" s="131">
        <f t="shared" si="2"/>
        <v>1.4136682724363414E-5</v>
      </c>
      <c r="S124" s="132">
        <f t="shared" si="3"/>
        <v>4.8663554104651972E-2</v>
      </c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</row>
    <row r="125" spans="1:339" x14ac:dyDescent="0.25">
      <c r="A125" s="27">
        <v>71</v>
      </c>
      <c r="B125" s="28" t="s">
        <v>251</v>
      </c>
      <c r="C125" s="28" t="s">
        <v>252</v>
      </c>
      <c r="D125" s="29">
        <v>1.7247858553462148E-3</v>
      </c>
      <c r="E125" s="29">
        <v>2.8060205354642487E-3</v>
      </c>
      <c r="F125" s="29">
        <v>0.36074849347502114</v>
      </c>
      <c r="H125" s="30">
        <v>5.6152123792534603E-4</v>
      </c>
      <c r="I125" s="30">
        <v>6.8182188953965395E-4</v>
      </c>
      <c r="J125" s="30">
        <v>4.1109462918204715E-4</v>
      </c>
      <c r="K125" s="30">
        <v>1.2681866951020344E-3</v>
      </c>
      <c r="M125" s="31">
        <v>9.2948206141905932E-4</v>
      </c>
      <c r="N125" s="32">
        <v>0.33124563761087333</v>
      </c>
      <c r="O125" s="25">
        <v>0.53889708020157967</v>
      </c>
      <c r="P125" s="33"/>
      <c r="Q125" s="130">
        <v>8.875732598620324E-4</v>
      </c>
      <c r="R125" s="131">
        <f t="shared" si="2"/>
        <v>4.1908801557026922E-5</v>
      </c>
      <c r="S125" s="132">
        <f t="shared" si="3"/>
        <v>4.7217287239524744E-2</v>
      </c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</row>
    <row r="126" spans="1:339" x14ac:dyDescent="0.25">
      <c r="A126" s="27">
        <v>252</v>
      </c>
      <c r="B126" s="28" t="s">
        <v>253</v>
      </c>
      <c r="C126" s="28" t="s">
        <v>254</v>
      </c>
      <c r="D126" s="29">
        <v>1.1839697074280673E-4</v>
      </c>
      <c r="E126" s="29">
        <v>1.9301820799549367E-4</v>
      </c>
      <c r="F126" s="29">
        <v>0.36</v>
      </c>
      <c r="H126" s="30">
        <v>3.8209944478495162E-5</v>
      </c>
      <c r="I126" s="30">
        <v>4.6486210694688572E-5</v>
      </c>
      <c r="J126" s="30">
        <v>0</v>
      </c>
      <c r="K126" s="30">
        <v>8.6995500427261644E-5</v>
      </c>
      <c r="M126" s="31">
        <v>5.8017725268650418E-5</v>
      </c>
      <c r="N126" s="32">
        <v>0.3005816180305898</v>
      </c>
      <c r="O126" s="25">
        <v>0.49002710884117207</v>
      </c>
      <c r="P126" s="33"/>
      <c r="Q126" s="130">
        <v>5.5344518279109873E-5</v>
      </c>
      <c r="R126" s="131">
        <f t="shared" si="2"/>
        <v>2.673206989540545E-6</v>
      </c>
      <c r="S126" s="132">
        <f t="shared" si="3"/>
        <v>4.8301206201835589E-2</v>
      </c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</row>
    <row r="127" spans="1:339" x14ac:dyDescent="0.25">
      <c r="A127" s="27">
        <v>276</v>
      </c>
      <c r="B127" s="28" t="s">
        <v>255</v>
      </c>
      <c r="C127" s="28" t="s">
        <v>256</v>
      </c>
      <c r="D127" s="29">
        <v>9.1165667471961192E-5</v>
      </c>
      <c r="E127" s="29">
        <v>1.4862402015653012E-4</v>
      </c>
      <c r="F127" s="29">
        <v>0.36</v>
      </c>
      <c r="H127" s="30">
        <v>2.9421657248441278E-5</v>
      </c>
      <c r="I127" s="30">
        <v>3.579438223491017E-5</v>
      </c>
      <c r="J127" s="30">
        <v>0</v>
      </c>
      <c r="K127" s="30">
        <v>6.6986535328991475E-5</v>
      </c>
      <c r="M127" s="31">
        <v>4.4673648456860823E-5</v>
      </c>
      <c r="N127" s="32">
        <v>0.30058161803058986</v>
      </c>
      <c r="O127" s="25">
        <v>0.49002710884117201</v>
      </c>
      <c r="P127" s="33"/>
      <c r="Q127" s="130">
        <v>4.2615279074914597E-5</v>
      </c>
      <c r="R127" s="131">
        <f t="shared" si="2"/>
        <v>2.0583693819462267E-6</v>
      </c>
      <c r="S127" s="132">
        <f t="shared" si="3"/>
        <v>4.8301206201835763E-2</v>
      </c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</row>
    <row r="128" spans="1:339" x14ac:dyDescent="0.25">
      <c r="A128" s="27">
        <v>168</v>
      </c>
      <c r="B128" s="28" t="s">
        <v>257</v>
      </c>
      <c r="C128" s="28" t="s">
        <v>258</v>
      </c>
      <c r="D128" s="29">
        <v>2.3232821448346098E-4</v>
      </c>
      <c r="E128" s="29">
        <v>1.9301820799549367E-4</v>
      </c>
      <c r="F128" s="29">
        <v>0.70642142860000012</v>
      </c>
      <c r="H128" s="30">
        <v>1.6166930362216197E-4</v>
      </c>
      <c r="I128" s="30">
        <v>2.9969541557921459E-4</v>
      </c>
      <c r="J128" s="30">
        <v>0</v>
      </c>
      <c r="K128" s="30">
        <v>2.5076017197549194E-4</v>
      </c>
      <c r="M128" s="31">
        <v>1.8889062113206591E-4</v>
      </c>
      <c r="N128" s="32">
        <v>0.97861555701768754</v>
      </c>
      <c r="O128" s="25">
        <v>0.81303349897484223</v>
      </c>
      <c r="P128" s="33"/>
      <c r="Q128" s="130">
        <v>1.9372508600244906E-4</v>
      </c>
      <c r="R128" s="131">
        <f t="shared" si="2"/>
        <v>-4.8344648703831561E-6</v>
      </c>
      <c r="S128" s="132">
        <f t="shared" si="3"/>
        <v>-2.4955285709988222E-2</v>
      </c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</row>
    <row r="129" spans="1:339" x14ac:dyDescent="0.25">
      <c r="A129" s="27">
        <v>246</v>
      </c>
      <c r="B129" s="28" t="s">
        <v>259</v>
      </c>
      <c r="C129" s="28" t="s">
        <v>260</v>
      </c>
      <c r="D129" s="29">
        <v>1.2727674354851725E-4</v>
      </c>
      <c r="E129" s="29">
        <v>2.0749457359515571E-4</v>
      </c>
      <c r="F129" s="29">
        <v>0.36</v>
      </c>
      <c r="H129" s="30">
        <v>4.1075690314382312E-5</v>
      </c>
      <c r="I129" s="30">
        <v>4.9972676496790134E-5</v>
      </c>
      <c r="J129" s="30">
        <v>0</v>
      </c>
      <c r="K129" s="30">
        <v>9.3520162959306259E-5</v>
      </c>
      <c r="M129" s="31">
        <v>6.2369054663799188E-5</v>
      </c>
      <c r="N129" s="32">
        <v>0.30058161803058975</v>
      </c>
      <c r="O129" s="25">
        <v>0.4900271088411719</v>
      </c>
      <c r="P129" s="33"/>
      <c r="Q129" s="130">
        <v>5.9495357150043113E-5</v>
      </c>
      <c r="R129" s="131">
        <f t="shared" si="2"/>
        <v>2.873697513756075E-6</v>
      </c>
      <c r="S129" s="132">
        <f t="shared" si="3"/>
        <v>4.8301206201835409E-2</v>
      </c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</row>
    <row r="130" spans="1:339" x14ac:dyDescent="0.25">
      <c r="A130" s="27">
        <v>122</v>
      </c>
      <c r="B130" s="28" t="s">
        <v>261</v>
      </c>
      <c r="C130" s="28" t="s">
        <v>262</v>
      </c>
      <c r="D130" s="29">
        <v>5.4077635502516115E-4</v>
      </c>
      <c r="E130" s="29">
        <v>6.2558166302379477E-4</v>
      </c>
      <c r="F130" s="29">
        <v>0.50733388870890606</v>
      </c>
      <c r="H130" s="30">
        <v>4.7818553074527098E-4</v>
      </c>
      <c r="I130" s="30">
        <v>2.2743991047244498E-4</v>
      </c>
      <c r="J130" s="30">
        <v>0</v>
      </c>
      <c r="K130" s="30">
        <v>4.8532525167567649E-4</v>
      </c>
      <c r="M130" s="31">
        <v>3.4634540958371066E-4</v>
      </c>
      <c r="N130" s="32">
        <v>0.55363740668104744</v>
      </c>
      <c r="O130" s="25">
        <v>0.64045960287519588</v>
      </c>
      <c r="P130" s="33"/>
      <c r="Q130" s="130">
        <v>3.1488698262343705E-4</v>
      </c>
      <c r="R130" s="131">
        <f t="shared" si="2"/>
        <v>3.145842696027361E-5</v>
      </c>
      <c r="S130" s="132">
        <f t="shared" si="3"/>
        <v>9.990386613692985E-2</v>
      </c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</row>
    <row r="131" spans="1:339" x14ac:dyDescent="0.25">
      <c r="A131" s="27">
        <v>134</v>
      </c>
      <c r="B131" s="28" t="s">
        <v>263</v>
      </c>
      <c r="C131" s="28" t="s">
        <v>264</v>
      </c>
      <c r="D131" s="29">
        <v>4.5776051014623372E-4</v>
      </c>
      <c r="E131" s="29">
        <v>6.5770954374464472E-4</v>
      </c>
      <c r="F131" s="29">
        <v>0.40847395451210566</v>
      </c>
      <c r="H131" s="30">
        <v>2.5591831533954961E-4</v>
      </c>
      <c r="I131" s="30">
        <v>4.0402942113859728E-4</v>
      </c>
      <c r="J131" s="30">
        <v>0</v>
      </c>
      <c r="K131" s="30">
        <v>3.8461249413821212E-4</v>
      </c>
      <c r="M131" s="31">
        <v>3.0046414815251859E-4</v>
      </c>
      <c r="N131" s="32">
        <v>0.45683410102556393</v>
      </c>
      <c r="O131" s="25">
        <v>0.65637848065254456</v>
      </c>
      <c r="P131" s="33"/>
      <c r="Q131" s="130">
        <v>2.8749502694502187E-4</v>
      </c>
      <c r="R131" s="131">
        <f t="shared" si="2"/>
        <v>1.2969121207496721E-5</v>
      </c>
      <c r="S131" s="132">
        <f t="shared" si="3"/>
        <v>4.5110767115901541E-2</v>
      </c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</row>
    <row r="132" spans="1:339" x14ac:dyDescent="0.25">
      <c r="A132" s="27">
        <v>15</v>
      </c>
      <c r="B132" s="28" t="s">
        <v>265</v>
      </c>
      <c r="C132" s="28" t="s">
        <v>266</v>
      </c>
      <c r="D132" s="29">
        <v>8.0475337948303343E-3</v>
      </c>
      <c r="E132" s="29">
        <v>6.5500555166883587E-3</v>
      </c>
      <c r="F132" s="29">
        <v>0.72107097984819113</v>
      </c>
      <c r="H132" s="30">
        <v>1.2709396667404177E-2</v>
      </c>
      <c r="I132" s="30">
        <v>6.1003376012111702E-3</v>
      </c>
      <c r="J132" s="30">
        <v>1.0869187902629775E-2</v>
      </c>
      <c r="K132" s="30">
        <v>1.0598761396075606E-2</v>
      </c>
      <c r="M132" s="31">
        <v>9.6650434724302146E-3</v>
      </c>
      <c r="N132" s="32">
        <v>1.475566649443723</v>
      </c>
      <c r="O132" s="25">
        <v>1.2009944560455221</v>
      </c>
      <c r="P132" s="33"/>
      <c r="Q132" s="130">
        <v>1.0240061976567795E-2</v>
      </c>
      <c r="R132" s="131">
        <f t="shared" si="2"/>
        <v>-5.750185041375807E-4</v>
      </c>
      <c r="S132" s="132">
        <f t="shared" si="3"/>
        <v>-5.6153810929405336E-2</v>
      </c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</row>
    <row r="133" spans="1:339" x14ac:dyDescent="0.25">
      <c r="A133" s="27">
        <v>151</v>
      </c>
      <c r="B133" s="28" t="s">
        <v>267</v>
      </c>
      <c r="C133" s="28" t="s">
        <v>268</v>
      </c>
      <c r="D133" s="29">
        <v>3.4089969924916316E-4</v>
      </c>
      <c r="E133" s="29">
        <v>2.9370422601426302E-4</v>
      </c>
      <c r="F133" s="29">
        <v>0.68120309389329936</v>
      </c>
      <c r="H133" s="30">
        <v>3.0382627210043744E-4</v>
      </c>
      <c r="I133" s="30">
        <v>2.7814502640449994E-4</v>
      </c>
      <c r="J133" s="30">
        <v>0</v>
      </c>
      <c r="K133" s="30">
        <v>3.0833110072238747E-4</v>
      </c>
      <c r="M133" s="31">
        <v>2.4624041969529761E-4</v>
      </c>
      <c r="N133" s="32">
        <v>0.83839590269749664</v>
      </c>
      <c r="O133" s="25">
        <v>0.72232513034668533</v>
      </c>
      <c r="P133" s="36"/>
      <c r="Q133" s="130">
        <v>2.1644766982625578E-4</v>
      </c>
      <c r="R133" s="131">
        <f t="shared" si="2"/>
        <v>2.9792749869041836E-5</v>
      </c>
      <c r="S133" s="136">
        <f t="shared" si="3"/>
        <v>0.13764412383351923</v>
      </c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</row>
    <row r="134" spans="1:339" x14ac:dyDescent="0.25">
      <c r="A134" s="27">
        <v>24</v>
      </c>
      <c r="B134" s="28" t="s">
        <v>269</v>
      </c>
      <c r="C134" s="28" t="s">
        <v>270</v>
      </c>
      <c r="D134" s="29">
        <v>6.0371456069607966E-3</v>
      </c>
      <c r="E134" s="29">
        <v>6.5894872063997573E-3</v>
      </c>
      <c r="F134" s="29">
        <v>0.53770022792242589</v>
      </c>
      <c r="H134" s="30">
        <v>4.2445523383634488E-3</v>
      </c>
      <c r="I134" s="30">
        <v>4.756297681513263E-3</v>
      </c>
      <c r="J134" s="30">
        <v>1.4389253755292403E-3</v>
      </c>
      <c r="K134" s="30">
        <v>5.3006131351844071E-3</v>
      </c>
      <c r="M134" s="31">
        <v>4.3555068275102308E-3</v>
      </c>
      <c r="N134" s="32">
        <v>0.66097811424235431</v>
      </c>
      <c r="O134" s="25">
        <v>0.72145134655827325</v>
      </c>
      <c r="P134" s="33"/>
      <c r="Q134" s="130">
        <v>4.444289400434745E-3</v>
      </c>
      <c r="R134" s="131">
        <f t="shared" si="2"/>
        <v>-8.8782572924514178E-5</v>
      </c>
      <c r="S134" s="132">
        <f t="shared" si="3"/>
        <v>-1.9976775795885249E-2</v>
      </c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</row>
    <row r="135" spans="1:339" x14ac:dyDescent="0.25">
      <c r="A135" s="27">
        <v>9</v>
      </c>
      <c r="B135" s="28" t="s">
        <v>271</v>
      </c>
      <c r="C135" s="28" t="s">
        <v>272</v>
      </c>
      <c r="D135" s="29">
        <v>1.8695600889827867E-2</v>
      </c>
      <c r="E135" s="29">
        <v>1.2196686415580688E-2</v>
      </c>
      <c r="F135" s="29">
        <v>0.89961721911183745</v>
      </c>
      <c r="H135" s="30">
        <v>3.5032550214648774E-2</v>
      </c>
      <c r="I135" s="30">
        <v>2.323166612530379E-2</v>
      </c>
      <c r="J135" s="30">
        <v>2.5250717077404415E-2</v>
      </c>
      <c r="K135" s="30">
        <v>2.7154456194166305E-2</v>
      </c>
      <c r="M135" s="31">
        <v>2.5872998100270234E-2</v>
      </c>
      <c r="N135" s="32">
        <v>2.1213137092070111</v>
      </c>
      <c r="O135" s="25">
        <v>1.3839083457514079</v>
      </c>
      <c r="P135" s="33"/>
      <c r="Q135" s="130">
        <v>2.6974573352973735E-2</v>
      </c>
      <c r="R135" s="131">
        <f t="shared" si="2"/>
        <v>-1.101575252703501E-3</v>
      </c>
      <c r="S135" s="132">
        <f t="shared" si="3"/>
        <v>-4.083754127596094E-2</v>
      </c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</row>
    <row r="136" spans="1:339" x14ac:dyDescent="0.25">
      <c r="A136" s="27">
        <v>102</v>
      </c>
      <c r="B136" s="28" t="s">
        <v>273</v>
      </c>
      <c r="C136" s="28" t="s">
        <v>274</v>
      </c>
      <c r="D136" s="29">
        <v>7.2895271819832389E-4</v>
      </c>
      <c r="E136" s="29">
        <v>6.5811488198143527E-4</v>
      </c>
      <c r="F136" s="29">
        <v>0.65006657672454249</v>
      </c>
      <c r="H136" s="30">
        <v>4.8435786779161448E-4</v>
      </c>
      <c r="I136" s="30">
        <v>4.3354281019684709E-4</v>
      </c>
      <c r="J136" s="30">
        <v>0</v>
      </c>
      <c r="K136" s="30">
        <v>5.8471048452762061E-4</v>
      </c>
      <c r="M136" s="31">
        <v>4.4631277614288123E-4</v>
      </c>
      <c r="N136" s="32">
        <v>0.67816849058196993</v>
      </c>
      <c r="O136" s="25">
        <v>0.61226574097423736</v>
      </c>
      <c r="P136" s="33"/>
      <c r="Q136" s="130">
        <v>4.2910445452740072E-4</v>
      </c>
      <c r="R136" s="131">
        <f t="shared" si="2"/>
        <v>1.7208321615480506E-5</v>
      </c>
      <c r="S136" s="132">
        <f t="shared" si="3"/>
        <v>4.0102873400447672E-2</v>
      </c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</row>
    <row r="137" spans="1:339" x14ac:dyDescent="0.25">
      <c r="A137" s="27">
        <v>183</v>
      </c>
      <c r="B137" s="28" t="s">
        <v>275</v>
      </c>
      <c r="C137" s="28" t="s">
        <v>276</v>
      </c>
      <c r="D137" s="29">
        <v>2.5948669421131811E-4</v>
      </c>
      <c r="E137" s="29">
        <v>5.0763788702814833E-4</v>
      </c>
      <c r="F137" s="29">
        <v>0.3</v>
      </c>
      <c r="H137" s="30">
        <v>1.3779978166473617E-4</v>
      </c>
      <c r="I137" s="30">
        <v>1.7968641609396988E-4</v>
      </c>
      <c r="J137" s="30">
        <v>0</v>
      </c>
      <c r="K137" s="30">
        <v>1.9970783104404795E-4</v>
      </c>
      <c r="M137" s="31">
        <v>1.5533614460281443E-4</v>
      </c>
      <c r="N137" s="32">
        <v>0.30599793390559343</v>
      </c>
      <c r="O137" s="25">
        <v>0.59862855424992767</v>
      </c>
      <c r="P137" s="33"/>
      <c r="Q137" s="130">
        <v>1.2418550306568114E-4</v>
      </c>
      <c r="R137" s="131">
        <f t="shared" si="2"/>
        <v>3.1150641537133284E-5</v>
      </c>
      <c r="S137" s="136">
        <f t="shared" si="3"/>
        <v>0.25083959695889668</v>
      </c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</row>
    <row r="138" spans="1:339" x14ac:dyDescent="0.25">
      <c r="A138" s="27">
        <v>28</v>
      </c>
      <c r="B138" s="28" t="s">
        <v>277</v>
      </c>
      <c r="C138" s="28" t="s">
        <v>278</v>
      </c>
      <c r="D138" s="29">
        <v>4.1580097162173205E-3</v>
      </c>
      <c r="E138" s="29">
        <v>5.6597098126661052E-3</v>
      </c>
      <c r="F138" s="29">
        <v>0.43117296728417126</v>
      </c>
      <c r="H138" s="30">
        <v>2.3679631099251738E-3</v>
      </c>
      <c r="I138" s="30">
        <v>3.7669914605875225E-3</v>
      </c>
      <c r="J138" s="30">
        <v>2.3124316563469206E-3</v>
      </c>
      <c r="K138" s="30">
        <v>3.6054379632285394E-3</v>
      </c>
      <c r="M138" s="31">
        <v>3.2421667812610952E-3</v>
      </c>
      <c r="N138" s="32">
        <v>0.57285035603862799</v>
      </c>
      <c r="O138" s="25">
        <v>0.77974006857554967</v>
      </c>
      <c r="P138" s="33"/>
      <c r="Q138" s="130">
        <v>3.1859677301005543E-3</v>
      </c>
      <c r="R138" s="131">
        <f t="shared" ref="R138:R201" si="4">M138-Q138</f>
        <v>5.6199051160540914E-5</v>
      </c>
      <c r="S138" s="132">
        <f t="shared" ref="S138:S201" si="5">R138/Q138</f>
        <v>1.7639554421590823E-2</v>
      </c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</row>
    <row r="139" spans="1:339" x14ac:dyDescent="0.25">
      <c r="A139" s="27">
        <v>130</v>
      </c>
      <c r="B139" s="28" t="s">
        <v>279</v>
      </c>
      <c r="C139" s="28" t="s">
        <v>280</v>
      </c>
      <c r="D139" s="29">
        <v>4.9354270574850415E-4</v>
      </c>
      <c r="E139" s="29">
        <v>6.8820642060793272E-4</v>
      </c>
      <c r="F139" s="29">
        <v>0.42088767353807321</v>
      </c>
      <c r="H139" s="30">
        <v>2.752010618561775E-4</v>
      </c>
      <c r="I139" s="30">
        <v>4.380802819801702E-4</v>
      </c>
      <c r="J139" s="30">
        <v>0</v>
      </c>
      <c r="K139" s="30">
        <v>4.199349901035405E-4</v>
      </c>
      <c r="M139" s="31">
        <v>3.2535180793767844E-4</v>
      </c>
      <c r="N139" s="32">
        <v>0.47275322954743182</v>
      </c>
      <c r="O139" s="25">
        <v>0.65921713389371583</v>
      </c>
      <c r="P139" s="33"/>
      <c r="Q139" s="130">
        <v>3.1820048938608893E-4</v>
      </c>
      <c r="R139" s="131">
        <f t="shared" si="4"/>
        <v>7.1513185515895117E-6</v>
      </c>
      <c r="S139" s="132">
        <f t="shared" si="5"/>
        <v>2.24742537806485E-2</v>
      </c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  <c r="KK139" s="35"/>
      <c r="KL139" s="35"/>
      <c r="KM139" s="35"/>
      <c r="KN139" s="35"/>
      <c r="KO139" s="35"/>
      <c r="KP139" s="35"/>
      <c r="KQ139" s="35"/>
      <c r="KR139" s="35"/>
      <c r="KS139" s="35"/>
      <c r="KT139" s="35"/>
      <c r="KU139" s="35"/>
      <c r="KV139" s="35"/>
      <c r="KW139" s="35"/>
      <c r="KX139" s="35"/>
      <c r="KY139" s="35"/>
      <c r="KZ139" s="35"/>
      <c r="LA139" s="35"/>
      <c r="LB139" s="35"/>
      <c r="LC139" s="35"/>
      <c r="LD139" s="35"/>
      <c r="LE139" s="35"/>
      <c r="LF139" s="35"/>
      <c r="LG139" s="35"/>
      <c r="LH139" s="35"/>
      <c r="LI139" s="35"/>
      <c r="LJ139" s="35"/>
      <c r="LK139" s="35"/>
      <c r="LL139" s="35"/>
      <c r="LM139" s="35"/>
      <c r="LN139" s="35"/>
      <c r="LO139" s="35"/>
      <c r="LP139" s="35"/>
      <c r="LQ139" s="35"/>
      <c r="LR139" s="35"/>
      <c r="LS139" s="35"/>
      <c r="LT139" s="35"/>
      <c r="LU139" s="35"/>
      <c r="LV139" s="35"/>
      <c r="LW139" s="35"/>
      <c r="LX139" s="35"/>
      <c r="LY139" s="35"/>
      <c r="LZ139" s="35"/>
      <c r="MA139" s="35"/>
    </row>
    <row r="140" spans="1:339" x14ac:dyDescent="0.25">
      <c r="A140" s="27">
        <v>109</v>
      </c>
      <c r="B140" s="28" t="s">
        <v>281</v>
      </c>
      <c r="C140" s="28" t="s">
        <v>282</v>
      </c>
      <c r="D140" s="29">
        <v>4.7508498053635802E-4</v>
      </c>
      <c r="E140" s="29">
        <v>3.7599271353794185E-4</v>
      </c>
      <c r="F140" s="29">
        <v>0.74156984458406661</v>
      </c>
      <c r="H140" s="30">
        <v>3.8842458049811356E-4</v>
      </c>
      <c r="I140" s="30">
        <v>4.6765722558184179E-4</v>
      </c>
      <c r="J140" s="30">
        <v>1.8872379943881096E-4</v>
      </c>
      <c r="K140" s="30">
        <v>5.2680063089090789E-4</v>
      </c>
      <c r="M140" s="31">
        <v>4.0933824338920644E-4</v>
      </c>
      <c r="N140" s="32">
        <v>1.088686638465667</v>
      </c>
      <c r="O140" s="25">
        <v>0.86161057528502527</v>
      </c>
      <c r="P140" s="33"/>
      <c r="Q140" s="130">
        <v>4.1606536147326633E-4</v>
      </c>
      <c r="R140" s="131">
        <f t="shared" si="4"/>
        <v>-6.727118084059883E-6</v>
      </c>
      <c r="S140" s="132">
        <f t="shared" si="5"/>
        <v>-1.6168416568587925E-2</v>
      </c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  <c r="IX140" s="35"/>
      <c r="IY140" s="35"/>
      <c r="IZ140" s="35"/>
      <c r="JA140" s="35"/>
      <c r="JB140" s="35"/>
      <c r="JC140" s="35"/>
      <c r="JD140" s="35"/>
      <c r="JE140" s="35"/>
      <c r="JF140" s="35"/>
      <c r="JG140" s="35"/>
      <c r="JH140" s="35"/>
      <c r="JI140" s="35"/>
      <c r="JJ140" s="35"/>
      <c r="JK140" s="35"/>
      <c r="JL140" s="35"/>
      <c r="JM140" s="35"/>
      <c r="JN140" s="35"/>
      <c r="JO140" s="35"/>
      <c r="JP140" s="35"/>
      <c r="JQ140" s="35"/>
      <c r="JR140" s="35"/>
      <c r="JS140" s="35"/>
      <c r="JT140" s="35"/>
      <c r="JU140" s="35"/>
      <c r="JV140" s="35"/>
      <c r="JW140" s="35"/>
      <c r="JX140" s="35"/>
      <c r="JY140" s="35"/>
      <c r="JZ140" s="35"/>
      <c r="KA140" s="35"/>
      <c r="KB140" s="35"/>
      <c r="KC140" s="35"/>
      <c r="KD140" s="35"/>
      <c r="KE140" s="35"/>
      <c r="KF140" s="35"/>
      <c r="KG140" s="35"/>
      <c r="KH140" s="35"/>
      <c r="KI140" s="35"/>
      <c r="KJ140" s="35"/>
      <c r="KK140" s="35"/>
      <c r="KL140" s="35"/>
      <c r="KM140" s="35"/>
      <c r="KN140" s="35"/>
      <c r="KO140" s="35"/>
      <c r="KP140" s="35"/>
      <c r="KQ140" s="35"/>
      <c r="KR140" s="35"/>
      <c r="KS140" s="35"/>
      <c r="KT140" s="35"/>
      <c r="KU140" s="35"/>
      <c r="KV140" s="35"/>
      <c r="KW140" s="35"/>
      <c r="KX140" s="35"/>
      <c r="KY140" s="35"/>
      <c r="KZ140" s="35"/>
      <c r="LA140" s="35"/>
      <c r="LB140" s="35"/>
      <c r="LC140" s="35"/>
      <c r="LD140" s="35"/>
      <c r="LE140" s="35"/>
      <c r="LF140" s="35"/>
      <c r="LG140" s="35"/>
      <c r="LH140" s="35"/>
      <c r="LI140" s="35"/>
      <c r="LJ140" s="35"/>
      <c r="LK140" s="35"/>
      <c r="LL140" s="35"/>
      <c r="LM140" s="35"/>
      <c r="LN140" s="35"/>
      <c r="LO140" s="35"/>
      <c r="LP140" s="35"/>
      <c r="LQ140" s="35"/>
      <c r="LR140" s="35"/>
      <c r="LS140" s="35"/>
      <c r="LT140" s="35"/>
      <c r="LU140" s="35"/>
      <c r="LV140" s="35"/>
      <c r="LW140" s="35"/>
      <c r="LX140" s="35"/>
      <c r="LY140" s="35"/>
      <c r="LZ140" s="35"/>
      <c r="MA140" s="35"/>
    </row>
    <row r="141" spans="1:339" x14ac:dyDescent="0.25">
      <c r="A141" s="27">
        <v>152</v>
      </c>
      <c r="B141" s="28" t="s">
        <v>283</v>
      </c>
      <c r="C141" s="28" t="s">
        <v>284</v>
      </c>
      <c r="D141" s="29">
        <v>4.9690155393337216E-4</v>
      </c>
      <c r="E141" s="29">
        <v>8.6332218981184433E-4</v>
      </c>
      <c r="F141" s="29">
        <v>0.337798440640322</v>
      </c>
      <c r="H141" s="30">
        <v>1.5862926831950353E-4</v>
      </c>
      <c r="I141" s="30">
        <v>1.9582165580410402E-4</v>
      </c>
      <c r="J141" s="30">
        <v>0</v>
      </c>
      <c r="K141" s="30">
        <v>3.4907754242766609E-4</v>
      </c>
      <c r="M141" s="31">
        <v>2.4008600409692915E-4</v>
      </c>
      <c r="N141" s="32">
        <v>0.27809548616983237</v>
      </c>
      <c r="O141" s="25">
        <v>0.4831661366249651</v>
      </c>
      <c r="P141" s="33"/>
      <c r="Q141" s="130">
        <v>2.2907876943232679E-4</v>
      </c>
      <c r="R141" s="131">
        <f t="shared" si="4"/>
        <v>1.1007234664602364E-5</v>
      </c>
      <c r="S141" s="132">
        <f t="shared" si="5"/>
        <v>4.8049999098035409E-2</v>
      </c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  <c r="IX141" s="35"/>
      <c r="IY141" s="35"/>
      <c r="IZ141" s="35"/>
      <c r="JA141" s="35"/>
      <c r="JB141" s="35"/>
      <c r="JC141" s="35"/>
      <c r="JD141" s="35"/>
      <c r="JE141" s="35"/>
      <c r="JF141" s="35"/>
      <c r="JG141" s="35"/>
      <c r="JH141" s="35"/>
      <c r="JI141" s="35"/>
      <c r="JJ141" s="35"/>
      <c r="JK141" s="35"/>
      <c r="JL141" s="35"/>
      <c r="JM141" s="35"/>
      <c r="JN141" s="35"/>
      <c r="JO141" s="35"/>
      <c r="JP141" s="35"/>
      <c r="JQ141" s="35"/>
      <c r="JR141" s="35"/>
      <c r="JS141" s="35"/>
      <c r="JT141" s="35"/>
      <c r="JU141" s="35"/>
      <c r="JV141" s="35"/>
      <c r="JW141" s="35"/>
      <c r="JX141" s="35"/>
      <c r="JY141" s="35"/>
      <c r="JZ141" s="35"/>
      <c r="KA141" s="35"/>
      <c r="KB141" s="35"/>
      <c r="KC141" s="35"/>
      <c r="KD141" s="35"/>
      <c r="KE141" s="35"/>
      <c r="KF141" s="35"/>
      <c r="KG141" s="35"/>
      <c r="KH141" s="35"/>
      <c r="KI141" s="35"/>
      <c r="KJ141" s="35"/>
      <c r="KK141" s="35"/>
      <c r="KL141" s="35"/>
      <c r="KM141" s="35"/>
      <c r="KN141" s="35"/>
      <c r="KO141" s="35"/>
      <c r="KP141" s="35"/>
      <c r="KQ141" s="35"/>
      <c r="KR141" s="35"/>
      <c r="KS141" s="35"/>
      <c r="KT141" s="35"/>
      <c r="KU141" s="35"/>
      <c r="KV141" s="35"/>
      <c r="KW141" s="35"/>
      <c r="KX141" s="35"/>
      <c r="KY141" s="35"/>
      <c r="KZ141" s="35"/>
      <c r="LA141" s="35"/>
      <c r="LB141" s="35"/>
      <c r="LC141" s="35"/>
      <c r="LD141" s="35"/>
      <c r="LE141" s="35"/>
      <c r="LF141" s="35"/>
      <c r="LG141" s="35"/>
      <c r="LH141" s="35"/>
      <c r="LI141" s="35"/>
      <c r="LJ141" s="35"/>
      <c r="LK141" s="35"/>
      <c r="LL141" s="35"/>
      <c r="LM141" s="35"/>
      <c r="LN141" s="35"/>
      <c r="LO141" s="35"/>
      <c r="LP141" s="35"/>
      <c r="LQ141" s="35"/>
      <c r="LR141" s="35"/>
      <c r="LS141" s="35"/>
      <c r="LT141" s="35"/>
      <c r="LU141" s="35"/>
      <c r="LV141" s="35"/>
      <c r="LW141" s="35"/>
      <c r="LX141" s="35"/>
      <c r="LY141" s="35"/>
      <c r="LZ141" s="35"/>
      <c r="MA141" s="35"/>
    </row>
    <row r="142" spans="1:339" x14ac:dyDescent="0.25">
      <c r="A142" s="27">
        <v>52</v>
      </c>
      <c r="B142" s="28" t="s">
        <v>285</v>
      </c>
      <c r="C142" s="28" t="s">
        <v>286</v>
      </c>
      <c r="D142" s="29">
        <v>1.7811079258156512E-3</v>
      </c>
      <c r="E142" s="29">
        <v>1.2702923955509829E-3</v>
      </c>
      <c r="F142" s="29">
        <v>0.82289936495082627</v>
      </c>
      <c r="H142" s="30">
        <v>1.336272947152462E-3</v>
      </c>
      <c r="I142" s="30">
        <v>1.55839430177432E-3</v>
      </c>
      <c r="J142" s="30">
        <v>9.9054370531231526E-4</v>
      </c>
      <c r="K142" s="30">
        <v>1.7850693013393485E-3</v>
      </c>
      <c r="M142" s="31">
        <v>1.4902776362788195E-3</v>
      </c>
      <c r="N142" s="32">
        <v>1.1731768540048759</v>
      </c>
      <c r="O142" s="25">
        <v>0.83671383113763464</v>
      </c>
      <c r="P142" s="33"/>
      <c r="Q142" s="130">
        <v>1.5023376619136932E-3</v>
      </c>
      <c r="R142" s="131">
        <f t="shared" si="4"/>
        <v>-1.2060025634873716E-5</v>
      </c>
      <c r="S142" s="132">
        <f t="shared" si="5"/>
        <v>-8.0275066921450481E-3</v>
      </c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  <c r="IW142" s="35"/>
      <c r="IX142" s="35"/>
      <c r="IY142" s="35"/>
      <c r="IZ142" s="35"/>
      <c r="JA142" s="35"/>
      <c r="JB142" s="35"/>
      <c r="JC142" s="35"/>
      <c r="JD142" s="35"/>
      <c r="JE142" s="35"/>
      <c r="JF142" s="35"/>
      <c r="JG142" s="35"/>
      <c r="JH142" s="35"/>
      <c r="JI142" s="35"/>
      <c r="JJ142" s="35"/>
      <c r="JK142" s="35"/>
      <c r="JL142" s="35"/>
      <c r="JM142" s="35"/>
      <c r="JN142" s="35"/>
      <c r="JO142" s="35"/>
      <c r="JP142" s="35"/>
      <c r="JQ142" s="35"/>
      <c r="JR142" s="35"/>
      <c r="JS142" s="35"/>
      <c r="JT142" s="35"/>
      <c r="JU142" s="35"/>
      <c r="JV142" s="35"/>
      <c r="JW142" s="35"/>
      <c r="JX142" s="35"/>
      <c r="JY142" s="35"/>
      <c r="JZ142" s="35"/>
      <c r="KA142" s="35"/>
      <c r="KB142" s="35"/>
      <c r="KC142" s="35"/>
      <c r="KD142" s="35"/>
      <c r="KE142" s="35"/>
      <c r="KF142" s="35"/>
      <c r="KG142" s="35"/>
      <c r="KH142" s="35"/>
      <c r="KI142" s="35"/>
      <c r="KJ142" s="35"/>
      <c r="KK142" s="35"/>
      <c r="KL142" s="35"/>
      <c r="KM142" s="35"/>
      <c r="KN142" s="35"/>
      <c r="KO142" s="35"/>
      <c r="KP142" s="35"/>
      <c r="KQ142" s="35"/>
      <c r="KR142" s="35"/>
      <c r="KS142" s="35"/>
      <c r="KT142" s="35"/>
      <c r="KU142" s="35"/>
      <c r="KV142" s="35"/>
      <c r="KW142" s="35"/>
      <c r="KX142" s="35"/>
      <c r="KY142" s="35"/>
      <c r="KZ142" s="35"/>
      <c r="LA142" s="35"/>
      <c r="LB142" s="35"/>
      <c r="LC142" s="35"/>
      <c r="LD142" s="35"/>
      <c r="LE142" s="35"/>
      <c r="LF142" s="35"/>
      <c r="LG142" s="35"/>
      <c r="LH142" s="35"/>
      <c r="LI142" s="35"/>
      <c r="LJ142" s="35"/>
      <c r="LK142" s="35"/>
      <c r="LL142" s="35"/>
      <c r="LM142" s="35"/>
      <c r="LN142" s="35"/>
      <c r="LO142" s="35"/>
      <c r="LP142" s="35"/>
      <c r="LQ142" s="35"/>
      <c r="LR142" s="35"/>
      <c r="LS142" s="35"/>
      <c r="LT142" s="35"/>
      <c r="LU142" s="35"/>
      <c r="LV142" s="35"/>
      <c r="LW142" s="35"/>
      <c r="LX142" s="35"/>
      <c r="LY142" s="35"/>
      <c r="LZ142" s="35"/>
      <c r="MA142" s="35"/>
    </row>
    <row r="143" spans="1:339" x14ac:dyDescent="0.25">
      <c r="A143" s="27">
        <v>163</v>
      </c>
      <c r="B143" s="28" t="s">
        <v>287</v>
      </c>
      <c r="C143" s="28" t="s">
        <v>288</v>
      </c>
      <c r="D143" s="29">
        <v>2.4384821075697108E-4</v>
      </c>
      <c r="E143" s="29">
        <v>1.8240220655574152E-4</v>
      </c>
      <c r="F143" s="29">
        <v>0.78460247670221739</v>
      </c>
      <c r="H143" s="30">
        <v>2.9275145286694875E-4</v>
      </c>
      <c r="I143" s="30">
        <v>2.2798923155918746E-4</v>
      </c>
      <c r="J143" s="30">
        <v>0</v>
      </c>
      <c r="K143" s="30">
        <v>2.4386748927091874E-4</v>
      </c>
      <c r="M143" s="31">
        <v>2.016912768908052E-4</v>
      </c>
      <c r="N143" s="32">
        <v>1.1057502028034347</v>
      </c>
      <c r="O143" s="25">
        <v>0.82711813330391348</v>
      </c>
      <c r="P143" s="33"/>
      <c r="Q143" s="130">
        <v>2.0578431198688585E-4</v>
      </c>
      <c r="R143" s="131">
        <f t="shared" si="4"/>
        <v>-4.0930350960806535E-6</v>
      </c>
      <c r="S143" s="132">
        <f t="shared" si="5"/>
        <v>-1.9889927743090022E-2</v>
      </c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  <c r="IW143" s="35"/>
      <c r="IX143" s="35"/>
      <c r="IY143" s="35"/>
      <c r="IZ143" s="35"/>
      <c r="JA143" s="35"/>
      <c r="JB143" s="35"/>
      <c r="JC143" s="35"/>
      <c r="JD143" s="35"/>
      <c r="JE143" s="35"/>
      <c r="JF143" s="35"/>
      <c r="JG143" s="35"/>
      <c r="JH143" s="35"/>
      <c r="JI143" s="35"/>
      <c r="JJ143" s="35"/>
      <c r="JK143" s="35"/>
      <c r="JL143" s="35"/>
      <c r="JM143" s="35"/>
      <c r="JN143" s="35"/>
      <c r="JO143" s="35"/>
      <c r="JP143" s="35"/>
      <c r="JQ143" s="35"/>
      <c r="JR143" s="35"/>
      <c r="JS143" s="35"/>
      <c r="JT143" s="35"/>
      <c r="JU143" s="35"/>
      <c r="JV143" s="35"/>
      <c r="JW143" s="35"/>
      <c r="JX143" s="35"/>
      <c r="JY143" s="35"/>
      <c r="JZ143" s="35"/>
      <c r="KA143" s="35"/>
      <c r="KB143" s="35"/>
      <c r="KC143" s="35"/>
      <c r="KD143" s="35"/>
      <c r="KE143" s="35"/>
      <c r="KF143" s="35"/>
      <c r="KG143" s="35"/>
      <c r="KH143" s="35"/>
      <c r="KI143" s="35"/>
      <c r="KJ143" s="35"/>
      <c r="KK143" s="35"/>
      <c r="KL143" s="35"/>
      <c r="KM143" s="35"/>
      <c r="KN143" s="35"/>
      <c r="KO143" s="35"/>
      <c r="KP143" s="35"/>
      <c r="KQ143" s="35"/>
      <c r="KR143" s="35"/>
      <c r="KS143" s="35"/>
      <c r="KT143" s="35"/>
      <c r="KU143" s="35"/>
      <c r="KV143" s="35"/>
      <c r="KW143" s="35"/>
      <c r="KX143" s="35"/>
      <c r="KY143" s="35"/>
      <c r="KZ143" s="35"/>
      <c r="LA143" s="35"/>
      <c r="LB143" s="35"/>
      <c r="LC143" s="35"/>
      <c r="LD143" s="35"/>
      <c r="LE143" s="35"/>
      <c r="LF143" s="35"/>
      <c r="LG143" s="35"/>
      <c r="LH143" s="35"/>
      <c r="LI143" s="35"/>
      <c r="LJ143" s="35"/>
      <c r="LK143" s="35"/>
      <c r="LL143" s="35"/>
      <c r="LM143" s="35"/>
      <c r="LN143" s="35"/>
      <c r="LO143" s="35"/>
      <c r="LP143" s="35"/>
      <c r="LQ143" s="35"/>
      <c r="LR143" s="35"/>
      <c r="LS143" s="35"/>
      <c r="LT143" s="35"/>
      <c r="LU143" s="35"/>
      <c r="LV143" s="35"/>
      <c r="LW143" s="35"/>
      <c r="LX143" s="35"/>
      <c r="LY143" s="35"/>
      <c r="LZ143" s="35"/>
      <c r="MA143" s="35"/>
    </row>
    <row r="144" spans="1:339" x14ac:dyDescent="0.25">
      <c r="A144" s="27">
        <v>300</v>
      </c>
      <c r="B144" s="28" t="s">
        <v>289</v>
      </c>
      <c r="C144" s="28" t="s">
        <v>290</v>
      </c>
      <c r="D144" s="29">
        <v>4.8807177905876366E-5</v>
      </c>
      <c r="E144" s="29">
        <v>1.1935280891401351E-4</v>
      </c>
      <c r="F144" s="29">
        <v>0.24000000000000005</v>
      </c>
      <c r="H144" s="30">
        <v>1.3100979348609716E-5</v>
      </c>
      <c r="I144" s="30">
        <v>5.3207915220656681E-5</v>
      </c>
      <c r="J144" s="30">
        <v>0</v>
      </c>
      <c r="K144" s="30">
        <v>2.4349667603077421E-5</v>
      </c>
      <c r="M144" s="31">
        <v>2.7893148015644038E-5</v>
      </c>
      <c r="N144" s="32">
        <v>0.23370332269045604</v>
      </c>
      <c r="O144" s="25">
        <v>0.57149684149809676</v>
      </c>
      <c r="P144" s="33"/>
      <c r="Q144" s="130">
        <v>3.0355033569076087E-5</v>
      </c>
      <c r="R144" s="131">
        <f t="shared" si="4"/>
        <v>-2.4618855534320492E-6</v>
      </c>
      <c r="S144" s="132">
        <f t="shared" si="5"/>
        <v>-8.1103041702450057E-2</v>
      </c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  <c r="IS144" s="35"/>
      <c r="IT144" s="35"/>
      <c r="IU144" s="35"/>
      <c r="IV144" s="35"/>
      <c r="IW144" s="35"/>
      <c r="IX144" s="35"/>
      <c r="IY144" s="35"/>
      <c r="IZ144" s="35"/>
      <c r="JA144" s="35"/>
      <c r="JB144" s="35"/>
      <c r="JC144" s="35"/>
      <c r="JD144" s="35"/>
      <c r="JE144" s="35"/>
      <c r="JF144" s="35"/>
      <c r="JG144" s="35"/>
      <c r="JH144" s="35"/>
      <c r="JI144" s="35"/>
      <c r="JJ144" s="35"/>
      <c r="JK144" s="35"/>
      <c r="JL144" s="35"/>
      <c r="JM144" s="35"/>
      <c r="JN144" s="35"/>
      <c r="JO144" s="35"/>
      <c r="JP144" s="35"/>
      <c r="JQ144" s="35"/>
      <c r="JR144" s="35"/>
      <c r="JS144" s="35"/>
      <c r="JT144" s="35"/>
      <c r="JU144" s="35"/>
      <c r="JV144" s="35"/>
      <c r="JW144" s="35"/>
      <c r="JX144" s="35"/>
      <c r="JY144" s="35"/>
      <c r="JZ144" s="35"/>
      <c r="KA144" s="35"/>
      <c r="KB144" s="35"/>
      <c r="KC144" s="35"/>
      <c r="KD144" s="35"/>
      <c r="KE144" s="35"/>
      <c r="KF144" s="35"/>
      <c r="KG144" s="35"/>
      <c r="KH144" s="35"/>
      <c r="KI144" s="35"/>
      <c r="KJ144" s="35"/>
      <c r="KK144" s="35"/>
      <c r="KL144" s="35"/>
      <c r="KM144" s="35"/>
      <c r="KN144" s="35"/>
      <c r="KO144" s="35"/>
      <c r="KP144" s="35"/>
      <c r="KQ144" s="35"/>
      <c r="KR144" s="35"/>
      <c r="KS144" s="35"/>
      <c r="KT144" s="35"/>
      <c r="KU144" s="35"/>
      <c r="KV144" s="35"/>
      <c r="KW144" s="35"/>
      <c r="KX144" s="35"/>
      <c r="KY144" s="35"/>
      <c r="KZ144" s="35"/>
      <c r="LA144" s="35"/>
      <c r="LB144" s="35"/>
      <c r="LC144" s="35"/>
      <c r="LD144" s="35"/>
      <c r="LE144" s="35"/>
      <c r="LF144" s="35"/>
      <c r="LG144" s="35"/>
      <c r="LH144" s="35"/>
      <c r="LI144" s="35"/>
      <c r="LJ144" s="35"/>
      <c r="LK144" s="35"/>
      <c r="LL144" s="35"/>
      <c r="LM144" s="35"/>
      <c r="LN144" s="35"/>
      <c r="LO144" s="35"/>
      <c r="LP144" s="35"/>
      <c r="LQ144" s="35"/>
      <c r="LR144" s="35"/>
      <c r="LS144" s="35"/>
      <c r="LT144" s="35"/>
      <c r="LU144" s="35"/>
      <c r="LV144" s="35"/>
      <c r="LW144" s="35"/>
      <c r="LX144" s="35"/>
      <c r="LY144" s="35"/>
      <c r="LZ144" s="35"/>
      <c r="MA144" s="35"/>
    </row>
    <row r="145" spans="1:339" x14ac:dyDescent="0.25">
      <c r="A145" s="27">
        <v>289</v>
      </c>
      <c r="B145" s="28" t="s">
        <v>291</v>
      </c>
      <c r="C145" s="28" t="s">
        <v>292</v>
      </c>
      <c r="D145" s="29">
        <v>6.7856263856971112E-5</v>
      </c>
      <c r="E145" s="29">
        <v>1.9253566247550495E-4</v>
      </c>
      <c r="F145" s="29">
        <v>0.20684210526315788</v>
      </c>
      <c r="H145" s="30">
        <v>2.4396938886952666E-5</v>
      </c>
      <c r="I145" s="30">
        <v>4.4215246168220949E-5</v>
      </c>
      <c r="J145" s="30">
        <v>0</v>
      </c>
      <c r="K145" s="30">
        <v>4.004286141225562E-5</v>
      </c>
      <c r="M145" s="31">
        <v>3.5302262064880073E-5</v>
      </c>
      <c r="N145" s="32">
        <v>0.1833544061966772</v>
      </c>
      <c r="O145" s="25">
        <v>0.52025060117207367</v>
      </c>
      <c r="P145" s="33"/>
      <c r="Q145" s="130">
        <v>3.2829603262689952E-5</v>
      </c>
      <c r="R145" s="131">
        <f t="shared" si="4"/>
        <v>2.4726588021901211E-6</v>
      </c>
      <c r="S145" s="132">
        <f t="shared" si="5"/>
        <v>7.5317961731210983E-2</v>
      </c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  <c r="HH145" s="35"/>
      <c r="HI145" s="35"/>
      <c r="HJ145" s="35"/>
      <c r="HK145" s="35"/>
      <c r="HL145" s="35"/>
      <c r="HM145" s="35"/>
      <c r="HN145" s="35"/>
      <c r="HO145" s="35"/>
      <c r="HP145" s="35"/>
      <c r="HQ145" s="35"/>
      <c r="HR145" s="35"/>
      <c r="HS145" s="35"/>
      <c r="HT145" s="35"/>
      <c r="HU145" s="35"/>
      <c r="HV145" s="35"/>
      <c r="HW145" s="35"/>
      <c r="HX145" s="35"/>
      <c r="HY145" s="35"/>
      <c r="HZ145" s="35"/>
      <c r="IA145" s="35"/>
      <c r="IB145" s="35"/>
      <c r="IC145" s="35"/>
      <c r="ID145" s="35"/>
      <c r="IE145" s="35"/>
      <c r="IF145" s="35"/>
      <c r="IG145" s="35"/>
      <c r="IH145" s="35"/>
      <c r="II145" s="35"/>
      <c r="IJ145" s="35"/>
      <c r="IK145" s="35"/>
      <c r="IL145" s="35"/>
      <c r="IM145" s="35"/>
      <c r="IN145" s="35"/>
      <c r="IO145" s="35"/>
      <c r="IP145" s="35"/>
      <c r="IQ145" s="35"/>
      <c r="IR145" s="35"/>
      <c r="IS145" s="35"/>
      <c r="IT145" s="35"/>
      <c r="IU145" s="35"/>
      <c r="IV145" s="35"/>
      <c r="IW145" s="35"/>
      <c r="IX145" s="35"/>
      <c r="IY145" s="35"/>
      <c r="IZ145" s="35"/>
      <c r="JA145" s="35"/>
      <c r="JB145" s="35"/>
      <c r="JC145" s="35"/>
      <c r="JD145" s="35"/>
      <c r="JE145" s="35"/>
      <c r="JF145" s="35"/>
      <c r="JG145" s="35"/>
      <c r="JH145" s="35"/>
      <c r="JI145" s="35"/>
      <c r="JJ145" s="35"/>
      <c r="JK145" s="35"/>
      <c r="JL145" s="35"/>
      <c r="JM145" s="35"/>
      <c r="JN145" s="35"/>
      <c r="JO145" s="35"/>
      <c r="JP145" s="35"/>
      <c r="JQ145" s="35"/>
      <c r="JR145" s="35"/>
      <c r="JS145" s="35"/>
      <c r="JT145" s="35"/>
      <c r="JU145" s="35"/>
      <c r="JV145" s="35"/>
      <c r="JW145" s="35"/>
      <c r="JX145" s="35"/>
      <c r="JY145" s="35"/>
      <c r="JZ145" s="35"/>
      <c r="KA145" s="35"/>
      <c r="KB145" s="35"/>
      <c r="KC145" s="35"/>
      <c r="KD145" s="35"/>
      <c r="KE145" s="35"/>
      <c r="KF145" s="35"/>
      <c r="KG145" s="35"/>
      <c r="KH145" s="35"/>
      <c r="KI145" s="35"/>
      <c r="KJ145" s="35"/>
      <c r="KK145" s="35"/>
      <c r="KL145" s="35"/>
      <c r="KM145" s="35"/>
      <c r="KN145" s="35"/>
      <c r="KO145" s="35"/>
      <c r="KP145" s="35"/>
      <c r="KQ145" s="35"/>
      <c r="KR145" s="35"/>
      <c r="KS145" s="35"/>
      <c r="KT145" s="35"/>
      <c r="KU145" s="35"/>
      <c r="KV145" s="35"/>
      <c r="KW145" s="35"/>
      <c r="KX145" s="35"/>
      <c r="KY145" s="35"/>
      <c r="KZ145" s="35"/>
      <c r="LA145" s="35"/>
      <c r="LB145" s="35"/>
      <c r="LC145" s="35"/>
      <c r="LD145" s="35"/>
      <c r="LE145" s="35"/>
      <c r="LF145" s="35"/>
      <c r="LG145" s="35"/>
      <c r="LH145" s="35"/>
      <c r="LI145" s="35"/>
      <c r="LJ145" s="35"/>
      <c r="LK145" s="35"/>
      <c r="LL145" s="35"/>
      <c r="LM145" s="35"/>
      <c r="LN145" s="35"/>
      <c r="LO145" s="35"/>
      <c r="LP145" s="35"/>
      <c r="LQ145" s="35"/>
      <c r="LR145" s="35"/>
      <c r="LS145" s="35"/>
      <c r="LT145" s="35"/>
      <c r="LU145" s="35"/>
      <c r="LV145" s="35"/>
      <c r="LW145" s="35"/>
      <c r="LX145" s="35"/>
      <c r="LY145" s="35"/>
      <c r="LZ145" s="35"/>
      <c r="MA145" s="35"/>
    </row>
    <row r="146" spans="1:339" x14ac:dyDescent="0.25">
      <c r="A146" s="27">
        <v>181</v>
      </c>
      <c r="B146" s="28" t="s">
        <v>293</v>
      </c>
      <c r="C146" s="28" t="s">
        <v>294</v>
      </c>
      <c r="D146" s="29">
        <v>1.4456952608435538E-4</v>
      </c>
      <c r="E146" s="29">
        <v>1.152415210837095E-4</v>
      </c>
      <c r="F146" s="29">
        <v>0.73625450403563353</v>
      </c>
      <c r="H146" s="30">
        <v>2.5159312676147847E-4</v>
      </c>
      <c r="I146" s="30">
        <v>2.316382198920843E-4</v>
      </c>
      <c r="J146" s="30">
        <v>0</v>
      </c>
      <c r="K146" s="30">
        <v>1.672791327271128E-4</v>
      </c>
      <c r="M146" s="31">
        <v>1.5901600109300619E-4</v>
      </c>
      <c r="N146" s="32">
        <v>1.3798498978289226</v>
      </c>
      <c r="O146" s="25">
        <v>1.099927525529975</v>
      </c>
      <c r="P146" s="36"/>
      <c r="Q146" s="130">
        <v>1.5852938067012663E-4</v>
      </c>
      <c r="R146" s="131">
        <f t="shared" si="4"/>
        <v>4.8662042287955678E-7</v>
      </c>
      <c r="S146" s="132">
        <f t="shared" si="5"/>
        <v>3.0695913957560538E-3</v>
      </c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  <c r="HG146" s="35"/>
      <c r="HH146" s="35"/>
      <c r="HI146" s="35"/>
      <c r="HJ146" s="35"/>
      <c r="HK146" s="35"/>
      <c r="HL146" s="35"/>
      <c r="HM146" s="35"/>
      <c r="HN146" s="35"/>
      <c r="HO146" s="35"/>
      <c r="HP146" s="35"/>
      <c r="HQ146" s="35"/>
      <c r="HR146" s="35"/>
      <c r="HS146" s="35"/>
      <c r="HT146" s="35"/>
      <c r="HU146" s="35"/>
      <c r="HV146" s="35"/>
      <c r="HW146" s="35"/>
      <c r="HX146" s="35"/>
      <c r="HY146" s="35"/>
      <c r="HZ146" s="35"/>
      <c r="IA146" s="35"/>
      <c r="IB146" s="35"/>
      <c r="IC146" s="35"/>
      <c r="ID146" s="35"/>
      <c r="IE146" s="35"/>
      <c r="IF146" s="35"/>
      <c r="IG146" s="35"/>
      <c r="IH146" s="35"/>
      <c r="II146" s="35"/>
      <c r="IJ146" s="35"/>
      <c r="IK146" s="35"/>
      <c r="IL146" s="35"/>
      <c r="IM146" s="35"/>
      <c r="IN146" s="35"/>
      <c r="IO146" s="35"/>
      <c r="IP146" s="35"/>
      <c r="IQ146" s="35"/>
      <c r="IR146" s="35"/>
      <c r="IS146" s="35"/>
      <c r="IT146" s="35"/>
      <c r="IU146" s="35"/>
      <c r="IV146" s="35"/>
      <c r="IW146" s="35"/>
      <c r="IX146" s="35"/>
      <c r="IY146" s="35"/>
      <c r="IZ146" s="35"/>
      <c r="JA146" s="35"/>
      <c r="JB146" s="35"/>
      <c r="JC146" s="35"/>
      <c r="JD146" s="35"/>
      <c r="JE146" s="35"/>
      <c r="JF146" s="35"/>
      <c r="JG146" s="35"/>
      <c r="JH146" s="35"/>
      <c r="JI146" s="35"/>
      <c r="JJ146" s="35"/>
      <c r="JK146" s="35"/>
      <c r="JL146" s="35"/>
      <c r="JM146" s="35"/>
      <c r="JN146" s="35"/>
      <c r="JO146" s="35"/>
      <c r="JP146" s="35"/>
      <c r="JQ146" s="35"/>
      <c r="JR146" s="35"/>
      <c r="JS146" s="35"/>
      <c r="JT146" s="35"/>
      <c r="JU146" s="35"/>
      <c r="JV146" s="35"/>
      <c r="JW146" s="35"/>
      <c r="JX146" s="35"/>
      <c r="JY146" s="35"/>
      <c r="JZ146" s="35"/>
      <c r="KA146" s="35"/>
      <c r="KB146" s="35"/>
      <c r="KC146" s="35"/>
      <c r="KD146" s="35"/>
      <c r="KE146" s="35"/>
      <c r="KF146" s="35"/>
      <c r="KG146" s="35"/>
      <c r="KH146" s="35"/>
      <c r="KI146" s="35"/>
      <c r="KJ146" s="35"/>
      <c r="KK146" s="35"/>
      <c r="KL146" s="35"/>
      <c r="KM146" s="35"/>
      <c r="KN146" s="35"/>
      <c r="KO146" s="35"/>
      <c r="KP146" s="35"/>
      <c r="KQ146" s="35"/>
      <c r="KR146" s="35"/>
      <c r="KS146" s="35"/>
      <c r="KT146" s="35"/>
      <c r="KU146" s="35"/>
      <c r="KV146" s="35"/>
      <c r="KW146" s="35"/>
      <c r="KX146" s="35"/>
      <c r="KY146" s="35"/>
      <c r="KZ146" s="35"/>
      <c r="LA146" s="35"/>
      <c r="LB146" s="35"/>
      <c r="LC146" s="35"/>
      <c r="LD146" s="35"/>
      <c r="LE146" s="35"/>
      <c r="LF146" s="35"/>
      <c r="LG146" s="35"/>
      <c r="LH146" s="35"/>
      <c r="LI146" s="35"/>
      <c r="LJ146" s="35"/>
      <c r="LK146" s="35"/>
      <c r="LL146" s="35"/>
      <c r="LM146" s="35"/>
      <c r="LN146" s="35"/>
      <c r="LO146" s="35"/>
      <c r="LP146" s="35"/>
      <c r="LQ146" s="35"/>
      <c r="LR146" s="35"/>
      <c r="LS146" s="35"/>
      <c r="LT146" s="35"/>
      <c r="LU146" s="35"/>
      <c r="LV146" s="35"/>
      <c r="LW146" s="35"/>
      <c r="LX146" s="35"/>
      <c r="LY146" s="35"/>
      <c r="LZ146" s="35"/>
      <c r="MA146" s="35"/>
    </row>
    <row r="147" spans="1:339" x14ac:dyDescent="0.25">
      <c r="A147" s="27">
        <v>240</v>
      </c>
      <c r="B147" s="28" t="s">
        <v>295</v>
      </c>
      <c r="C147" s="28" t="s">
        <v>296</v>
      </c>
      <c r="D147" s="29">
        <v>9.4384749554268395E-5</v>
      </c>
      <c r="E147" s="29">
        <v>1.1075384774781428E-4</v>
      </c>
      <c r="F147" s="29">
        <v>0.50015336354130357</v>
      </c>
      <c r="H147" s="30">
        <v>7.6730834617146735E-5</v>
      </c>
      <c r="I147" s="30">
        <v>9.3708768108709291E-5</v>
      </c>
      <c r="J147" s="30">
        <v>0</v>
      </c>
      <c r="K147" s="30">
        <v>6.7521180216494457E-5</v>
      </c>
      <c r="M147" s="31">
        <v>6.6469106499323781E-5</v>
      </c>
      <c r="N147" s="32">
        <v>0.60015166832554168</v>
      </c>
      <c r="O147" s="25">
        <v>0.70423566109168989</v>
      </c>
      <c r="P147" s="33"/>
      <c r="Q147" s="130">
        <v>6.1601397349143154E-5</v>
      </c>
      <c r="R147" s="131">
        <f t="shared" si="4"/>
        <v>4.8677091501806276E-6</v>
      </c>
      <c r="S147" s="132">
        <f t="shared" si="5"/>
        <v>7.9019459941655615E-2</v>
      </c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  <c r="HG147" s="35"/>
      <c r="HH147" s="35"/>
      <c r="HI147" s="35"/>
      <c r="HJ147" s="35"/>
      <c r="HK147" s="35"/>
      <c r="HL147" s="35"/>
      <c r="HM147" s="35"/>
      <c r="HN147" s="35"/>
      <c r="HO147" s="35"/>
      <c r="HP147" s="35"/>
      <c r="HQ147" s="35"/>
      <c r="HR147" s="35"/>
      <c r="HS147" s="35"/>
      <c r="HT147" s="35"/>
      <c r="HU147" s="35"/>
      <c r="HV147" s="35"/>
      <c r="HW147" s="35"/>
      <c r="HX147" s="35"/>
      <c r="HY147" s="35"/>
      <c r="HZ147" s="35"/>
      <c r="IA147" s="35"/>
      <c r="IB147" s="35"/>
      <c r="IC147" s="35"/>
      <c r="ID147" s="35"/>
      <c r="IE147" s="35"/>
      <c r="IF147" s="35"/>
      <c r="IG147" s="35"/>
      <c r="IH147" s="35"/>
      <c r="II147" s="35"/>
      <c r="IJ147" s="35"/>
      <c r="IK147" s="35"/>
      <c r="IL147" s="35"/>
      <c r="IM147" s="35"/>
      <c r="IN147" s="35"/>
      <c r="IO147" s="35"/>
      <c r="IP147" s="35"/>
      <c r="IQ147" s="35"/>
      <c r="IR147" s="35"/>
      <c r="IS147" s="35"/>
      <c r="IT147" s="35"/>
      <c r="IU147" s="35"/>
      <c r="IV147" s="35"/>
      <c r="IW147" s="35"/>
      <c r="IX147" s="35"/>
      <c r="IY147" s="35"/>
      <c r="IZ147" s="35"/>
      <c r="JA147" s="35"/>
      <c r="JB147" s="35"/>
      <c r="JC147" s="35"/>
      <c r="JD147" s="35"/>
      <c r="JE147" s="35"/>
      <c r="JF147" s="35"/>
      <c r="JG147" s="35"/>
      <c r="JH147" s="35"/>
      <c r="JI147" s="35"/>
      <c r="JJ147" s="35"/>
      <c r="JK147" s="35"/>
      <c r="JL147" s="35"/>
      <c r="JM147" s="35"/>
      <c r="JN147" s="35"/>
      <c r="JO147" s="35"/>
      <c r="JP147" s="35"/>
      <c r="JQ147" s="35"/>
      <c r="JR147" s="35"/>
      <c r="JS147" s="35"/>
      <c r="JT147" s="35"/>
      <c r="JU147" s="35"/>
      <c r="JV147" s="35"/>
      <c r="JW147" s="35"/>
      <c r="JX147" s="35"/>
      <c r="JY147" s="35"/>
      <c r="JZ147" s="35"/>
      <c r="KA147" s="35"/>
      <c r="KB147" s="35"/>
      <c r="KC147" s="35"/>
      <c r="KD147" s="35"/>
      <c r="KE147" s="35"/>
      <c r="KF147" s="35"/>
      <c r="KG147" s="35"/>
      <c r="KH147" s="35"/>
      <c r="KI147" s="35"/>
      <c r="KJ147" s="35"/>
      <c r="KK147" s="35"/>
      <c r="KL147" s="35"/>
      <c r="KM147" s="35"/>
      <c r="KN147" s="35"/>
      <c r="KO147" s="35"/>
      <c r="KP147" s="35"/>
      <c r="KQ147" s="35"/>
      <c r="KR147" s="35"/>
      <c r="KS147" s="35"/>
      <c r="KT147" s="35"/>
      <c r="KU147" s="35"/>
      <c r="KV147" s="35"/>
      <c r="KW147" s="35"/>
      <c r="KX147" s="35"/>
      <c r="KY147" s="35"/>
      <c r="KZ147" s="35"/>
      <c r="LA147" s="35"/>
      <c r="LB147" s="35"/>
      <c r="LC147" s="35"/>
      <c r="LD147" s="35"/>
      <c r="LE147" s="35"/>
      <c r="LF147" s="35"/>
      <c r="LG147" s="35"/>
      <c r="LH147" s="35"/>
      <c r="LI147" s="35"/>
      <c r="LJ147" s="35"/>
      <c r="LK147" s="35"/>
      <c r="LL147" s="35"/>
      <c r="LM147" s="35"/>
      <c r="LN147" s="35"/>
      <c r="LO147" s="35"/>
      <c r="LP147" s="35"/>
      <c r="LQ147" s="35"/>
      <c r="LR147" s="35"/>
      <c r="LS147" s="35"/>
      <c r="LT147" s="35"/>
      <c r="LU147" s="35"/>
      <c r="LV147" s="35"/>
      <c r="LW147" s="35"/>
      <c r="LX147" s="35"/>
      <c r="LY147" s="35"/>
      <c r="LZ147" s="35"/>
      <c r="MA147" s="35"/>
    </row>
    <row r="148" spans="1:339" x14ac:dyDescent="0.25">
      <c r="A148" s="27">
        <v>269</v>
      </c>
      <c r="B148" s="28" t="s">
        <v>297</v>
      </c>
      <c r="C148" s="28" t="s">
        <v>298</v>
      </c>
      <c r="D148" s="29">
        <v>7.5099856303110878E-5</v>
      </c>
      <c r="E148" s="29">
        <v>1.054844506695373E-4</v>
      </c>
      <c r="F148" s="29">
        <v>0.41784080512351329</v>
      </c>
      <c r="H148" s="30">
        <v>4.1853695143940485E-5</v>
      </c>
      <c r="I148" s="30">
        <v>6.7104648498369696E-5</v>
      </c>
      <c r="J148" s="30">
        <v>0</v>
      </c>
      <c r="K148" s="30">
        <v>6.3711127351965874E-5</v>
      </c>
      <c r="M148" s="31">
        <v>4.955386545947739E-5</v>
      </c>
      <c r="N148" s="32">
        <v>0.46977412447944783</v>
      </c>
      <c r="O148" s="25">
        <v>0.65983968410635574</v>
      </c>
      <c r="P148" s="33"/>
      <c r="Q148" s="130">
        <v>4.8591965560602802E-5</v>
      </c>
      <c r="R148" s="131">
        <f t="shared" si="4"/>
        <v>9.618998988745881E-7</v>
      </c>
      <c r="S148" s="132">
        <f t="shared" si="5"/>
        <v>1.9795451527370882E-2</v>
      </c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  <c r="HH148" s="35"/>
      <c r="HI148" s="35"/>
      <c r="HJ148" s="35"/>
      <c r="HK148" s="35"/>
      <c r="HL148" s="35"/>
      <c r="HM148" s="35"/>
      <c r="HN148" s="35"/>
      <c r="HO148" s="35"/>
      <c r="HP148" s="35"/>
      <c r="HQ148" s="35"/>
      <c r="HR148" s="35"/>
      <c r="HS148" s="35"/>
      <c r="HT148" s="35"/>
      <c r="HU148" s="35"/>
      <c r="HV148" s="35"/>
      <c r="HW148" s="35"/>
      <c r="HX148" s="35"/>
      <c r="HY148" s="35"/>
      <c r="HZ148" s="35"/>
      <c r="IA148" s="35"/>
      <c r="IB148" s="35"/>
      <c r="IC148" s="35"/>
      <c r="ID148" s="35"/>
      <c r="IE148" s="35"/>
      <c r="IF148" s="35"/>
      <c r="IG148" s="35"/>
      <c r="IH148" s="35"/>
      <c r="II148" s="35"/>
      <c r="IJ148" s="35"/>
      <c r="IK148" s="35"/>
      <c r="IL148" s="35"/>
      <c r="IM148" s="35"/>
      <c r="IN148" s="35"/>
      <c r="IO148" s="35"/>
      <c r="IP148" s="35"/>
      <c r="IQ148" s="35"/>
      <c r="IR148" s="35"/>
      <c r="IS148" s="35"/>
      <c r="IT148" s="35"/>
      <c r="IU148" s="35"/>
      <c r="IV148" s="35"/>
      <c r="IW148" s="35"/>
      <c r="IX148" s="35"/>
      <c r="IY148" s="35"/>
      <c r="IZ148" s="35"/>
      <c r="JA148" s="35"/>
      <c r="JB148" s="35"/>
      <c r="JC148" s="35"/>
      <c r="JD148" s="35"/>
      <c r="JE148" s="35"/>
      <c r="JF148" s="35"/>
      <c r="JG148" s="35"/>
      <c r="JH148" s="35"/>
      <c r="JI148" s="35"/>
      <c r="JJ148" s="35"/>
      <c r="JK148" s="35"/>
      <c r="JL148" s="35"/>
      <c r="JM148" s="35"/>
      <c r="JN148" s="35"/>
      <c r="JO148" s="35"/>
      <c r="JP148" s="35"/>
      <c r="JQ148" s="35"/>
      <c r="JR148" s="35"/>
      <c r="JS148" s="35"/>
      <c r="JT148" s="35"/>
      <c r="JU148" s="35"/>
      <c r="JV148" s="35"/>
      <c r="JW148" s="35"/>
      <c r="JX148" s="35"/>
      <c r="JY148" s="35"/>
      <c r="JZ148" s="35"/>
      <c r="KA148" s="35"/>
      <c r="KB148" s="35"/>
      <c r="KC148" s="35"/>
      <c r="KD148" s="35"/>
      <c r="KE148" s="35"/>
      <c r="KF148" s="35"/>
      <c r="KG148" s="35"/>
      <c r="KH148" s="35"/>
      <c r="KI148" s="35"/>
      <c r="KJ148" s="35"/>
      <c r="KK148" s="35"/>
      <c r="KL148" s="35"/>
      <c r="KM148" s="35"/>
      <c r="KN148" s="35"/>
      <c r="KO148" s="35"/>
      <c r="KP148" s="35"/>
      <c r="KQ148" s="35"/>
      <c r="KR148" s="35"/>
      <c r="KS148" s="35"/>
      <c r="KT148" s="35"/>
      <c r="KU148" s="35"/>
      <c r="KV148" s="35"/>
      <c r="KW148" s="35"/>
      <c r="KX148" s="35"/>
      <c r="KY148" s="35"/>
      <c r="KZ148" s="35"/>
      <c r="LA148" s="35"/>
      <c r="LB148" s="35"/>
      <c r="LC148" s="35"/>
      <c r="LD148" s="35"/>
      <c r="LE148" s="35"/>
      <c r="LF148" s="35"/>
      <c r="LG148" s="35"/>
      <c r="LH148" s="35"/>
      <c r="LI148" s="35"/>
      <c r="LJ148" s="35"/>
      <c r="LK148" s="35"/>
      <c r="LL148" s="35"/>
      <c r="LM148" s="35"/>
      <c r="LN148" s="35"/>
      <c r="LO148" s="35"/>
      <c r="LP148" s="35"/>
      <c r="LQ148" s="35"/>
      <c r="LR148" s="35"/>
      <c r="LS148" s="35"/>
      <c r="LT148" s="35"/>
      <c r="LU148" s="35"/>
      <c r="LV148" s="35"/>
      <c r="LW148" s="35"/>
      <c r="LX148" s="35"/>
      <c r="LY148" s="35"/>
      <c r="LZ148" s="35"/>
      <c r="MA148" s="35"/>
    </row>
    <row r="149" spans="1:339" x14ac:dyDescent="0.25">
      <c r="A149" s="27">
        <v>215</v>
      </c>
      <c r="B149" s="28" t="s">
        <v>299</v>
      </c>
      <c r="C149" s="28" t="s">
        <v>300</v>
      </c>
      <c r="D149" s="29">
        <v>1.4707534810050882E-4</v>
      </c>
      <c r="E149" s="29">
        <v>2.0073893631531342E-4</v>
      </c>
      <c r="F149" s="29">
        <v>0.43</v>
      </c>
      <c r="H149" s="30">
        <v>8.2733302140450865E-5</v>
      </c>
      <c r="I149" s="30">
        <v>1.3290948943412516E-4</v>
      </c>
      <c r="J149" s="30">
        <v>0</v>
      </c>
      <c r="K149" s="30">
        <v>1.2733580886886974E-4</v>
      </c>
      <c r="M149" s="31">
        <v>9.8010789708790919E-5</v>
      </c>
      <c r="N149" s="32">
        <v>0.48825002018960156</v>
      </c>
      <c r="O149" s="25">
        <v>0.6663984887651736</v>
      </c>
      <c r="P149" s="33"/>
      <c r="Q149" s="130">
        <v>9.6444783307699818E-5</v>
      </c>
      <c r="R149" s="131">
        <f t="shared" si="4"/>
        <v>1.5660064010911015E-6</v>
      </c>
      <c r="S149" s="132">
        <f t="shared" si="5"/>
        <v>1.6237336508858918E-2</v>
      </c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  <c r="HH149" s="35"/>
      <c r="HI149" s="35"/>
      <c r="HJ149" s="35"/>
      <c r="HK149" s="35"/>
      <c r="HL149" s="35"/>
      <c r="HM149" s="35"/>
      <c r="HN149" s="35"/>
      <c r="HO149" s="35"/>
      <c r="HP149" s="35"/>
      <c r="HQ149" s="35"/>
      <c r="HR149" s="35"/>
      <c r="HS149" s="35"/>
      <c r="HT149" s="35"/>
      <c r="HU149" s="35"/>
      <c r="HV149" s="35"/>
      <c r="HW149" s="35"/>
      <c r="HX149" s="35"/>
      <c r="HY149" s="35"/>
      <c r="HZ149" s="35"/>
      <c r="IA149" s="35"/>
      <c r="IB149" s="35"/>
      <c r="IC149" s="35"/>
      <c r="ID149" s="35"/>
      <c r="IE149" s="35"/>
      <c r="IF149" s="35"/>
      <c r="IG149" s="35"/>
      <c r="IH149" s="35"/>
      <c r="II149" s="35"/>
      <c r="IJ149" s="35"/>
      <c r="IK149" s="35"/>
      <c r="IL149" s="35"/>
      <c r="IM149" s="35"/>
      <c r="IN149" s="35"/>
      <c r="IO149" s="35"/>
      <c r="IP149" s="35"/>
      <c r="IQ149" s="35"/>
      <c r="IR149" s="35"/>
      <c r="IS149" s="35"/>
      <c r="IT149" s="35"/>
      <c r="IU149" s="35"/>
      <c r="IV149" s="35"/>
      <c r="IW149" s="35"/>
      <c r="IX149" s="35"/>
      <c r="IY149" s="35"/>
      <c r="IZ149" s="35"/>
      <c r="JA149" s="35"/>
      <c r="JB149" s="35"/>
      <c r="JC149" s="35"/>
      <c r="JD149" s="35"/>
      <c r="JE149" s="35"/>
      <c r="JF149" s="35"/>
      <c r="JG149" s="35"/>
      <c r="JH149" s="35"/>
      <c r="JI149" s="35"/>
      <c r="JJ149" s="35"/>
      <c r="JK149" s="35"/>
      <c r="JL149" s="35"/>
      <c r="JM149" s="35"/>
      <c r="JN149" s="35"/>
      <c r="JO149" s="35"/>
      <c r="JP149" s="35"/>
      <c r="JQ149" s="35"/>
      <c r="JR149" s="35"/>
      <c r="JS149" s="35"/>
      <c r="JT149" s="35"/>
      <c r="JU149" s="35"/>
      <c r="JV149" s="35"/>
      <c r="JW149" s="35"/>
      <c r="JX149" s="35"/>
      <c r="JY149" s="35"/>
      <c r="JZ149" s="35"/>
      <c r="KA149" s="35"/>
      <c r="KB149" s="35"/>
      <c r="KC149" s="35"/>
      <c r="KD149" s="35"/>
      <c r="KE149" s="35"/>
      <c r="KF149" s="35"/>
      <c r="KG149" s="35"/>
      <c r="KH149" s="35"/>
      <c r="KI149" s="35"/>
      <c r="KJ149" s="35"/>
      <c r="KK149" s="35"/>
      <c r="KL149" s="35"/>
      <c r="KM149" s="35"/>
      <c r="KN149" s="35"/>
      <c r="KO149" s="35"/>
      <c r="KP149" s="35"/>
      <c r="KQ149" s="35"/>
      <c r="KR149" s="35"/>
      <c r="KS149" s="35"/>
      <c r="KT149" s="35"/>
      <c r="KU149" s="35"/>
      <c r="KV149" s="35"/>
      <c r="KW149" s="35"/>
      <c r="KX149" s="35"/>
      <c r="KY149" s="35"/>
      <c r="KZ149" s="35"/>
      <c r="LA149" s="35"/>
      <c r="LB149" s="35"/>
      <c r="LC149" s="35"/>
      <c r="LD149" s="35"/>
      <c r="LE149" s="35"/>
      <c r="LF149" s="35"/>
      <c r="LG149" s="35"/>
      <c r="LH149" s="35"/>
      <c r="LI149" s="35"/>
      <c r="LJ149" s="35"/>
      <c r="LK149" s="35"/>
      <c r="LL149" s="35"/>
      <c r="LM149" s="35"/>
      <c r="LN149" s="35"/>
      <c r="LO149" s="35"/>
      <c r="LP149" s="35"/>
      <c r="LQ149" s="35"/>
      <c r="LR149" s="35"/>
      <c r="LS149" s="35"/>
      <c r="LT149" s="35"/>
      <c r="LU149" s="35"/>
      <c r="LV149" s="35"/>
      <c r="LW149" s="35"/>
      <c r="LX149" s="35"/>
      <c r="LY149" s="35"/>
      <c r="LZ149" s="35"/>
      <c r="MA149" s="35"/>
    </row>
    <row r="150" spans="1:339" x14ac:dyDescent="0.25">
      <c r="A150" s="27">
        <v>270</v>
      </c>
      <c r="B150" s="28" t="s">
        <v>301</v>
      </c>
      <c r="C150" s="28" t="s">
        <v>302</v>
      </c>
      <c r="D150" s="29">
        <v>7.4244767069968392E-5</v>
      </c>
      <c r="E150" s="29">
        <v>1.0133455919763418E-4</v>
      </c>
      <c r="F150" s="29">
        <v>0.43</v>
      </c>
      <c r="H150" s="30">
        <v>4.1764407330516059E-5</v>
      </c>
      <c r="I150" s="30">
        <v>6.7093732647034433E-5</v>
      </c>
      <c r="J150" s="30">
        <v>0</v>
      </c>
      <c r="K150" s="30">
        <v>6.4280095823227487E-5</v>
      </c>
      <c r="M150" s="31">
        <v>4.9476600574149276E-5</v>
      </c>
      <c r="N150" s="32">
        <v>0.48825002018960167</v>
      </c>
      <c r="O150" s="25">
        <v>0.66639848876517382</v>
      </c>
      <c r="P150" s="33"/>
      <c r="Q150" s="130">
        <v>4.8686068496675401E-5</v>
      </c>
      <c r="R150" s="131">
        <f t="shared" si="4"/>
        <v>7.9053207747387479E-7</v>
      </c>
      <c r="S150" s="132">
        <f t="shared" si="5"/>
        <v>1.6237336508858946E-2</v>
      </c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  <c r="GX150" s="35"/>
      <c r="GY150" s="35"/>
      <c r="GZ150" s="35"/>
      <c r="HA150" s="35"/>
      <c r="HB150" s="35"/>
      <c r="HC150" s="35"/>
      <c r="HD150" s="35"/>
      <c r="HE150" s="35"/>
      <c r="HF150" s="35"/>
      <c r="HG150" s="35"/>
      <c r="HH150" s="35"/>
      <c r="HI150" s="35"/>
      <c r="HJ150" s="35"/>
      <c r="HK150" s="35"/>
      <c r="HL150" s="35"/>
      <c r="HM150" s="35"/>
      <c r="HN150" s="35"/>
      <c r="HO150" s="35"/>
      <c r="HP150" s="35"/>
      <c r="HQ150" s="35"/>
      <c r="HR150" s="35"/>
      <c r="HS150" s="35"/>
      <c r="HT150" s="35"/>
      <c r="HU150" s="35"/>
      <c r="HV150" s="35"/>
      <c r="HW150" s="35"/>
      <c r="HX150" s="35"/>
      <c r="HY150" s="35"/>
      <c r="HZ150" s="35"/>
      <c r="IA150" s="35"/>
      <c r="IB150" s="35"/>
      <c r="IC150" s="35"/>
      <c r="ID150" s="35"/>
      <c r="IE150" s="35"/>
      <c r="IF150" s="35"/>
      <c r="IG150" s="35"/>
      <c r="IH150" s="35"/>
      <c r="II150" s="35"/>
      <c r="IJ150" s="35"/>
      <c r="IK150" s="35"/>
      <c r="IL150" s="35"/>
      <c r="IM150" s="35"/>
      <c r="IN150" s="35"/>
      <c r="IO150" s="35"/>
      <c r="IP150" s="35"/>
      <c r="IQ150" s="35"/>
      <c r="IR150" s="35"/>
      <c r="IS150" s="35"/>
      <c r="IT150" s="35"/>
      <c r="IU150" s="35"/>
      <c r="IV150" s="35"/>
      <c r="IW150" s="35"/>
      <c r="IX150" s="35"/>
      <c r="IY150" s="35"/>
      <c r="IZ150" s="35"/>
      <c r="JA150" s="35"/>
      <c r="JB150" s="35"/>
      <c r="JC150" s="35"/>
      <c r="JD150" s="35"/>
      <c r="JE150" s="35"/>
      <c r="JF150" s="35"/>
      <c r="JG150" s="35"/>
      <c r="JH150" s="35"/>
      <c r="JI150" s="35"/>
      <c r="JJ150" s="35"/>
      <c r="JK150" s="35"/>
      <c r="JL150" s="35"/>
      <c r="JM150" s="35"/>
      <c r="JN150" s="35"/>
      <c r="JO150" s="35"/>
      <c r="JP150" s="35"/>
      <c r="JQ150" s="35"/>
      <c r="JR150" s="35"/>
      <c r="JS150" s="35"/>
      <c r="JT150" s="35"/>
      <c r="JU150" s="35"/>
      <c r="JV150" s="35"/>
      <c r="JW150" s="35"/>
      <c r="JX150" s="35"/>
      <c r="JY150" s="35"/>
      <c r="JZ150" s="35"/>
      <c r="KA150" s="35"/>
      <c r="KB150" s="35"/>
      <c r="KC150" s="35"/>
      <c r="KD150" s="35"/>
      <c r="KE150" s="35"/>
      <c r="KF150" s="35"/>
      <c r="KG150" s="35"/>
      <c r="KH150" s="35"/>
      <c r="KI150" s="35"/>
      <c r="KJ150" s="35"/>
      <c r="KK150" s="35"/>
      <c r="KL150" s="35"/>
      <c r="KM150" s="35"/>
      <c r="KN150" s="35"/>
      <c r="KO150" s="35"/>
      <c r="KP150" s="35"/>
      <c r="KQ150" s="35"/>
      <c r="KR150" s="35"/>
      <c r="KS150" s="35"/>
      <c r="KT150" s="35"/>
      <c r="KU150" s="35"/>
      <c r="KV150" s="35"/>
      <c r="KW150" s="35"/>
      <c r="KX150" s="35"/>
      <c r="KY150" s="35"/>
      <c r="KZ150" s="35"/>
      <c r="LA150" s="35"/>
      <c r="LB150" s="35"/>
      <c r="LC150" s="35"/>
      <c r="LD150" s="35"/>
      <c r="LE150" s="35"/>
      <c r="LF150" s="35"/>
      <c r="LG150" s="35"/>
      <c r="LH150" s="35"/>
      <c r="LI150" s="35"/>
      <c r="LJ150" s="35"/>
      <c r="LK150" s="35"/>
      <c r="LL150" s="35"/>
      <c r="LM150" s="35"/>
      <c r="LN150" s="35"/>
      <c r="LO150" s="35"/>
      <c r="LP150" s="35"/>
      <c r="LQ150" s="35"/>
      <c r="LR150" s="35"/>
      <c r="LS150" s="35"/>
      <c r="LT150" s="35"/>
      <c r="LU150" s="35"/>
      <c r="LV150" s="35"/>
      <c r="LW150" s="35"/>
      <c r="LX150" s="35"/>
      <c r="LY150" s="35"/>
      <c r="LZ150" s="35"/>
      <c r="MA150" s="35"/>
    </row>
    <row r="151" spans="1:339" x14ac:dyDescent="0.25">
      <c r="A151" s="27">
        <v>194</v>
      </c>
      <c r="B151" s="28" t="s">
        <v>303</v>
      </c>
      <c r="C151" s="28" t="s">
        <v>304</v>
      </c>
      <c r="D151" s="29">
        <v>1.6032373421848804E-4</v>
      </c>
      <c r="E151" s="29">
        <v>1.3321151624808995E-4</v>
      </c>
      <c r="F151" s="29">
        <v>0.70634396252119114</v>
      </c>
      <c r="H151" s="30">
        <v>1.1156207015960444E-4</v>
      </c>
      <c r="I151" s="30">
        <v>2.0679826434027711E-4</v>
      </c>
      <c r="J151" s="30">
        <v>0</v>
      </c>
      <c r="K151" s="30">
        <v>1.7302511737722905E-4</v>
      </c>
      <c r="M151" s="31">
        <v>1.3034183721911973E-4</v>
      </c>
      <c r="N151" s="32">
        <v>0.97845772565469646</v>
      </c>
      <c r="O151" s="25">
        <v>0.81299152526905849</v>
      </c>
      <c r="P151" s="33"/>
      <c r="Q151" s="130">
        <v>1.3367477280858687E-4</v>
      </c>
      <c r="R151" s="131">
        <f t="shared" si="4"/>
        <v>-3.3329355894671337E-6</v>
      </c>
      <c r="S151" s="132">
        <f t="shared" si="5"/>
        <v>-2.4933168162100935E-2</v>
      </c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  <c r="HH151" s="35"/>
      <c r="HI151" s="35"/>
      <c r="HJ151" s="35"/>
      <c r="HK151" s="35"/>
      <c r="HL151" s="35"/>
      <c r="HM151" s="35"/>
      <c r="HN151" s="35"/>
      <c r="HO151" s="35"/>
      <c r="HP151" s="35"/>
      <c r="HQ151" s="35"/>
      <c r="HR151" s="35"/>
      <c r="HS151" s="35"/>
      <c r="HT151" s="35"/>
      <c r="HU151" s="35"/>
      <c r="HV151" s="35"/>
      <c r="HW151" s="35"/>
      <c r="HX151" s="35"/>
      <c r="HY151" s="35"/>
      <c r="HZ151" s="35"/>
      <c r="IA151" s="35"/>
      <c r="IB151" s="35"/>
      <c r="IC151" s="35"/>
      <c r="ID151" s="35"/>
      <c r="IE151" s="35"/>
      <c r="IF151" s="35"/>
      <c r="IG151" s="35"/>
      <c r="IH151" s="35"/>
      <c r="II151" s="35"/>
      <c r="IJ151" s="35"/>
      <c r="IK151" s="35"/>
      <c r="IL151" s="35"/>
      <c r="IM151" s="35"/>
      <c r="IN151" s="35"/>
      <c r="IO151" s="35"/>
      <c r="IP151" s="35"/>
      <c r="IQ151" s="35"/>
      <c r="IR151" s="35"/>
      <c r="IS151" s="35"/>
      <c r="IT151" s="35"/>
      <c r="IU151" s="35"/>
      <c r="IV151" s="35"/>
      <c r="IW151" s="35"/>
      <c r="IX151" s="35"/>
      <c r="IY151" s="35"/>
      <c r="IZ151" s="35"/>
      <c r="JA151" s="35"/>
      <c r="JB151" s="35"/>
      <c r="JC151" s="35"/>
      <c r="JD151" s="35"/>
      <c r="JE151" s="35"/>
      <c r="JF151" s="35"/>
      <c r="JG151" s="35"/>
      <c r="JH151" s="35"/>
      <c r="JI151" s="35"/>
      <c r="JJ151" s="35"/>
      <c r="JK151" s="35"/>
      <c r="JL151" s="35"/>
      <c r="JM151" s="35"/>
      <c r="JN151" s="35"/>
      <c r="JO151" s="35"/>
      <c r="JP151" s="35"/>
      <c r="JQ151" s="35"/>
      <c r="JR151" s="35"/>
      <c r="JS151" s="35"/>
      <c r="JT151" s="35"/>
      <c r="JU151" s="35"/>
      <c r="JV151" s="35"/>
      <c r="JW151" s="35"/>
      <c r="JX151" s="35"/>
      <c r="JY151" s="35"/>
      <c r="JZ151" s="35"/>
      <c r="KA151" s="35"/>
      <c r="KB151" s="35"/>
      <c r="KC151" s="35"/>
      <c r="KD151" s="35"/>
      <c r="KE151" s="35"/>
      <c r="KF151" s="35"/>
      <c r="KG151" s="35"/>
      <c r="KH151" s="35"/>
      <c r="KI151" s="35"/>
      <c r="KJ151" s="35"/>
      <c r="KK151" s="35"/>
      <c r="KL151" s="35"/>
      <c r="KM151" s="35"/>
      <c r="KN151" s="35"/>
      <c r="KO151" s="35"/>
      <c r="KP151" s="35"/>
      <c r="KQ151" s="35"/>
      <c r="KR151" s="35"/>
      <c r="KS151" s="35"/>
      <c r="KT151" s="35"/>
      <c r="KU151" s="35"/>
      <c r="KV151" s="35"/>
      <c r="KW151" s="35"/>
      <c r="KX151" s="35"/>
      <c r="KY151" s="35"/>
      <c r="KZ151" s="35"/>
      <c r="LA151" s="35"/>
      <c r="LB151" s="35"/>
      <c r="LC151" s="35"/>
      <c r="LD151" s="35"/>
      <c r="LE151" s="35"/>
      <c r="LF151" s="35"/>
      <c r="LG151" s="35"/>
      <c r="LH151" s="35"/>
      <c r="LI151" s="35"/>
      <c r="LJ151" s="35"/>
      <c r="LK151" s="35"/>
      <c r="LL151" s="35"/>
      <c r="LM151" s="35"/>
      <c r="LN151" s="35"/>
      <c r="LO151" s="35"/>
      <c r="LP151" s="35"/>
      <c r="LQ151" s="35"/>
      <c r="LR151" s="35"/>
      <c r="LS151" s="35"/>
      <c r="LT151" s="35"/>
      <c r="LU151" s="35"/>
      <c r="LV151" s="35"/>
      <c r="LW151" s="35"/>
      <c r="LX151" s="35"/>
      <c r="LY151" s="35"/>
      <c r="LZ151" s="35"/>
      <c r="MA151" s="35"/>
    </row>
    <row r="152" spans="1:339" x14ac:dyDescent="0.25">
      <c r="A152" s="27">
        <v>78</v>
      </c>
      <c r="B152" s="28" t="s">
        <v>305</v>
      </c>
      <c r="C152" s="28" t="s">
        <v>306</v>
      </c>
      <c r="D152" s="29">
        <v>1.0787283840300789E-3</v>
      </c>
      <c r="E152" s="29">
        <v>1.7266665767176081E-3</v>
      </c>
      <c r="F152" s="29">
        <v>0.36666023549191418</v>
      </c>
      <c r="H152" s="30">
        <v>1.0378252325732073E-3</v>
      </c>
      <c r="I152" s="30">
        <v>8.2285234626161389E-4</v>
      </c>
      <c r="J152" s="30">
        <v>5.9992300020415259E-4</v>
      </c>
      <c r="K152" s="30">
        <v>6.4867296190673936E-4</v>
      </c>
      <c r="M152" s="31">
        <v>8.3760038499515834E-4</v>
      </c>
      <c r="N152" s="32">
        <v>0.4850967733373493</v>
      </c>
      <c r="O152" s="25">
        <v>0.77647014521479663</v>
      </c>
      <c r="P152" s="33"/>
      <c r="Q152" s="130">
        <v>1.6086622352272793E-3</v>
      </c>
      <c r="R152" s="131">
        <f t="shared" si="4"/>
        <v>-7.71061850232121E-4</v>
      </c>
      <c r="S152" s="133">
        <f t="shared" si="5"/>
        <v>-0.47931867445323706</v>
      </c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  <c r="EW152" s="35"/>
      <c r="EX152" s="35"/>
      <c r="EY152" s="35"/>
      <c r="EZ152" s="35"/>
      <c r="FA152" s="35"/>
      <c r="FB152" s="35"/>
      <c r="FC152" s="35"/>
      <c r="FD152" s="35"/>
      <c r="FE152" s="35"/>
      <c r="FF152" s="35"/>
      <c r="FG152" s="35"/>
      <c r="FH152" s="35"/>
      <c r="FI152" s="35"/>
      <c r="FJ152" s="35"/>
      <c r="FK152" s="35"/>
      <c r="FL152" s="35"/>
      <c r="FM152" s="35"/>
      <c r="FN152" s="35"/>
      <c r="FO152" s="35"/>
      <c r="FP152" s="35"/>
      <c r="FQ152" s="35"/>
      <c r="FR152" s="35"/>
      <c r="FS152" s="35"/>
      <c r="FT152" s="35"/>
      <c r="FU152" s="35"/>
      <c r="FV152" s="35"/>
      <c r="FW152" s="35"/>
      <c r="FX152" s="35"/>
      <c r="FY152" s="35"/>
      <c r="FZ152" s="35"/>
      <c r="GA152" s="35"/>
      <c r="GB152" s="35"/>
      <c r="GC152" s="35"/>
      <c r="GD152" s="35"/>
      <c r="GE152" s="35"/>
      <c r="GF152" s="35"/>
      <c r="GG152" s="35"/>
      <c r="GH152" s="35"/>
      <c r="GI152" s="35"/>
      <c r="GJ152" s="35"/>
      <c r="GK152" s="35"/>
      <c r="GL152" s="35"/>
      <c r="GM152" s="35"/>
      <c r="GN152" s="35"/>
      <c r="GO152" s="35"/>
      <c r="GP152" s="35"/>
      <c r="GQ152" s="35"/>
      <c r="GR152" s="35"/>
      <c r="GS152" s="35"/>
      <c r="GT152" s="35"/>
      <c r="GU152" s="35"/>
      <c r="GV152" s="35"/>
      <c r="GW152" s="35"/>
      <c r="GX152" s="35"/>
      <c r="GY152" s="35"/>
      <c r="GZ152" s="35"/>
      <c r="HA152" s="35"/>
      <c r="HB152" s="35"/>
      <c r="HC152" s="35"/>
      <c r="HD152" s="35"/>
      <c r="HE152" s="35"/>
      <c r="HF152" s="35"/>
      <c r="HG152" s="35"/>
      <c r="HH152" s="35"/>
      <c r="HI152" s="35"/>
      <c r="HJ152" s="35"/>
      <c r="HK152" s="35"/>
      <c r="HL152" s="35"/>
      <c r="HM152" s="35"/>
      <c r="HN152" s="35"/>
      <c r="HO152" s="35"/>
      <c r="HP152" s="35"/>
      <c r="HQ152" s="35"/>
      <c r="HR152" s="35"/>
      <c r="HS152" s="35"/>
      <c r="HT152" s="35"/>
      <c r="HU152" s="35"/>
      <c r="HV152" s="35"/>
      <c r="HW152" s="35"/>
      <c r="HX152" s="35"/>
      <c r="HY152" s="35"/>
      <c r="HZ152" s="35"/>
      <c r="IA152" s="35"/>
      <c r="IB152" s="35"/>
      <c r="IC152" s="35"/>
      <c r="ID152" s="35"/>
      <c r="IE152" s="35"/>
      <c r="IF152" s="35"/>
      <c r="IG152" s="35"/>
      <c r="IH152" s="35"/>
      <c r="II152" s="35"/>
      <c r="IJ152" s="35"/>
      <c r="IK152" s="35"/>
      <c r="IL152" s="35"/>
      <c r="IM152" s="35"/>
      <c r="IN152" s="35"/>
      <c r="IO152" s="35"/>
      <c r="IP152" s="35"/>
      <c r="IQ152" s="35"/>
      <c r="IR152" s="35"/>
      <c r="IS152" s="35"/>
      <c r="IT152" s="35"/>
      <c r="IU152" s="35"/>
      <c r="IV152" s="35"/>
      <c r="IW152" s="35"/>
      <c r="IX152" s="35"/>
      <c r="IY152" s="35"/>
      <c r="IZ152" s="35"/>
      <c r="JA152" s="35"/>
      <c r="JB152" s="35"/>
      <c r="JC152" s="35"/>
      <c r="JD152" s="35"/>
      <c r="JE152" s="35"/>
      <c r="JF152" s="35"/>
      <c r="JG152" s="35"/>
      <c r="JH152" s="35"/>
      <c r="JI152" s="35"/>
      <c r="JJ152" s="35"/>
      <c r="JK152" s="35"/>
      <c r="JL152" s="35"/>
      <c r="JM152" s="35"/>
      <c r="JN152" s="35"/>
      <c r="JO152" s="35"/>
      <c r="JP152" s="35"/>
      <c r="JQ152" s="35"/>
      <c r="JR152" s="35"/>
      <c r="JS152" s="35"/>
      <c r="JT152" s="35"/>
      <c r="JU152" s="35"/>
      <c r="JV152" s="35"/>
      <c r="JW152" s="35"/>
      <c r="JX152" s="35"/>
      <c r="JY152" s="35"/>
      <c r="JZ152" s="35"/>
      <c r="KA152" s="35"/>
      <c r="KB152" s="35"/>
      <c r="KC152" s="35"/>
      <c r="KD152" s="35"/>
      <c r="KE152" s="35"/>
      <c r="KF152" s="35"/>
      <c r="KG152" s="35"/>
      <c r="KH152" s="35"/>
      <c r="KI152" s="35"/>
      <c r="KJ152" s="35"/>
      <c r="KK152" s="35"/>
      <c r="KL152" s="35"/>
      <c r="KM152" s="35"/>
      <c r="KN152" s="35"/>
      <c r="KO152" s="35"/>
      <c r="KP152" s="35"/>
      <c r="KQ152" s="35"/>
      <c r="KR152" s="35"/>
      <c r="KS152" s="35"/>
      <c r="KT152" s="35"/>
      <c r="KU152" s="35"/>
      <c r="KV152" s="35"/>
      <c r="KW152" s="35"/>
      <c r="KX152" s="35"/>
      <c r="KY152" s="35"/>
      <c r="KZ152" s="35"/>
      <c r="LA152" s="35"/>
      <c r="LB152" s="35"/>
      <c r="LC152" s="35"/>
      <c r="LD152" s="35"/>
      <c r="LE152" s="35"/>
      <c r="LF152" s="35"/>
      <c r="LG152" s="35"/>
      <c r="LH152" s="35"/>
      <c r="LI152" s="35"/>
      <c r="LJ152" s="35"/>
      <c r="LK152" s="35"/>
      <c r="LL152" s="35"/>
      <c r="LM152" s="35"/>
      <c r="LN152" s="35"/>
      <c r="LO152" s="35"/>
      <c r="LP152" s="35"/>
      <c r="LQ152" s="35"/>
      <c r="LR152" s="35"/>
      <c r="LS152" s="35"/>
      <c r="LT152" s="35"/>
      <c r="LU152" s="35"/>
      <c r="LV152" s="35"/>
      <c r="LW152" s="35"/>
      <c r="LX152" s="35"/>
      <c r="LY152" s="35"/>
      <c r="LZ152" s="35"/>
      <c r="MA152" s="35"/>
    </row>
    <row r="153" spans="1:339" x14ac:dyDescent="0.25">
      <c r="A153" s="27">
        <v>148</v>
      </c>
      <c r="B153" s="28" t="s">
        <v>307</v>
      </c>
      <c r="C153" s="28" t="s">
        <v>308</v>
      </c>
      <c r="D153" s="29">
        <v>4.0205637981411454E-4</v>
      </c>
      <c r="E153" s="29">
        <v>7.865491975816367E-4</v>
      </c>
      <c r="F153" s="29">
        <v>0.3</v>
      </c>
      <c r="H153" s="30">
        <v>2.1351106854897332E-4</v>
      </c>
      <c r="I153" s="30">
        <v>2.7841146219883173E-4</v>
      </c>
      <c r="J153" s="30">
        <v>6.3885503180058088E-5</v>
      </c>
      <c r="K153" s="30">
        <v>3.0943323631349624E-4</v>
      </c>
      <c r="M153" s="31">
        <v>2.5345953001109479E-4</v>
      </c>
      <c r="N153" s="32">
        <v>0.32224243669740438</v>
      </c>
      <c r="O153" s="25">
        <v>0.63040792967463533</v>
      </c>
      <c r="P153" s="33"/>
      <c r="Q153" s="130">
        <v>2.0242510036905739E-4</v>
      </c>
      <c r="R153" s="131">
        <f t="shared" si="4"/>
        <v>5.1034429642037401E-5</v>
      </c>
      <c r="S153" s="134">
        <f t="shared" si="5"/>
        <v>0.25211512578722922</v>
      </c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  <c r="GX153" s="35"/>
      <c r="GY153" s="35"/>
      <c r="GZ153" s="35"/>
      <c r="HA153" s="35"/>
      <c r="HB153" s="35"/>
      <c r="HC153" s="35"/>
      <c r="HD153" s="35"/>
      <c r="HE153" s="35"/>
      <c r="HF153" s="35"/>
      <c r="HG153" s="35"/>
      <c r="HH153" s="35"/>
      <c r="HI153" s="35"/>
      <c r="HJ153" s="35"/>
      <c r="HK153" s="35"/>
      <c r="HL153" s="35"/>
      <c r="HM153" s="35"/>
      <c r="HN153" s="35"/>
      <c r="HO153" s="35"/>
      <c r="HP153" s="35"/>
      <c r="HQ153" s="35"/>
      <c r="HR153" s="35"/>
      <c r="HS153" s="35"/>
      <c r="HT153" s="35"/>
      <c r="HU153" s="35"/>
      <c r="HV153" s="35"/>
      <c r="HW153" s="35"/>
      <c r="HX153" s="35"/>
      <c r="HY153" s="35"/>
      <c r="HZ153" s="35"/>
      <c r="IA153" s="35"/>
      <c r="IB153" s="35"/>
      <c r="IC153" s="35"/>
      <c r="ID153" s="35"/>
      <c r="IE153" s="35"/>
      <c r="IF153" s="35"/>
      <c r="IG153" s="35"/>
      <c r="IH153" s="35"/>
      <c r="II153" s="35"/>
      <c r="IJ153" s="35"/>
      <c r="IK153" s="35"/>
      <c r="IL153" s="35"/>
      <c r="IM153" s="35"/>
      <c r="IN153" s="35"/>
      <c r="IO153" s="35"/>
      <c r="IP153" s="35"/>
      <c r="IQ153" s="35"/>
      <c r="IR153" s="35"/>
      <c r="IS153" s="35"/>
      <c r="IT153" s="35"/>
      <c r="IU153" s="35"/>
      <c r="IV153" s="35"/>
      <c r="IW153" s="35"/>
      <c r="IX153" s="35"/>
      <c r="IY153" s="35"/>
      <c r="IZ153" s="35"/>
      <c r="JA153" s="35"/>
      <c r="JB153" s="35"/>
      <c r="JC153" s="35"/>
      <c r="JD153" s="35"/>
      <c r="JE153" s="35"/>
      <c r="JF153" s="35"/>
      <c r="JG153" s="35"/>
      <c r="JH153" s="35"/>
      <c r="JI153" s="35"/>
      <c r="JJ153" s="35"/>
      <c r="JK153" s="35"/>
      <c r="JL153" s="35"/>
      <c r="JM153" s="35"/>
      <c r="JN153" s="35"/>
      <c r="JO153" s="35"/>
      <c r="JP153" s="35"/>
      <c r="JQ153" s="35"/>
      <c r="JR153" s="35"/>
      <c r="JS153" s="35"/>
      <c r="JT153" s="35"/>
      <c r="JU153" s="35"/>
      <c r="JV153" s="35"/>
      <c r="JW153" s="35"/>
      <c r="JX153" s="35"/>
      <c r="JY153" s="35"/>
      <c r="JZ153" s="35"/>
      <c r="KA153" s="35"/>
      <c r="KB153" s="35"/>
      <c r="KC153" s="35"/>
      <c r="KD153" s="35"/>
      <c r="KE153" s="35"/>
      <c r="KF153" s="35"/>
      <c r="KG153" s="35"/>
      <c r="KH153" s="35"/>
      <c r="KI153" s="35"/>
      <c r="KJ153" s="35"/>
      <c r="KK153" s="35"/>
      <c r="KL153" s="35"/>
      <c r="KM153" s="35"/>
      <c r="KN153" s="35"/>
      <c r="KO153" s="35"/>
      <c r="KP153" s="35"/>
      <c r="KQ153" s="35"/>
      <c r="KR153" s="35"/>
      <c r="KS153" s="35"/>
      <c r="KT153" s="35"/>
      <c r="KU153" s="35"/>
      <c r="KV153" s="35"/>
      <c r="KW153" s="35"/>
      <c r="KX153" s="35"/>
      <c r="KY153" s="35"/>
      <c r="KZ153" s="35"/>
      <c r="LA153" s="35"/>
      <c r="LB153" s="35"/>
      <c r="LC153" s="35"/>
      <c r="LD153" s="35"/>
      <c r="LE153" s="35"/>
      <c r="LF153" s="35"/>
      <c r="LG153" s="35"/>
      <c r="LH153" s="35"/>
      <c r="LI153" s="35"/>
      <c r="LJ153" s="35"/>
      <c r="LK153" s="35"/>
      <c r="LL153" s="35"/>
      <c r="LM153" s="35"/>
      <c r="LN153" s="35"/>
      <c r="LO153" s="35"/>
      <c r="LP153" s="35"/>
      <c r="LQ153" s="35"/>
      <c r="LR153" s="35"/>
      <c r="LS153" s="35"/>
      <c r="LT153" s="35"/>
      <c r="LU153" s="35"/>
      <c r="LV153" s="35"/>
      <c r="LW153" s="35"/>
      <c r="LX153" s="35"/>
      <c r="LY153" s="35"/>
      <c r="LZ153" s="35"/>
      <c r="MA153" s="35"/>
    </row>
    <row r="154" spans="1:339" x14ac:dyDescent="0.25">
      <c r="A154" s="27">
        <v>114</v>
      </c>
      <c r="B154" s="28" t="s">
        <v>309</v>
      </c>
      <c r="C154" s="28" t="s">
        <v>310</v>
      </c>
      <c r="D154" s="29">
        <v>5.624337097976963E-4</v>
      </c>
      <c r="E154" s="29">
        <v>1.2667061172464266E-3</v>
      </c>
      <c r="F154" s="29">
        <v>0.26058875069046306</v>
      </c>
      <c r="H154" s="30">
        <v>1.7772606369551573E-4</v>
      </c>
      <c r="I154" s="30">
        <v>7.4124491168993238E-4</v>
      </c>
      <c r="J154" s="30">
        <v>8.9368960075860462E-5</v>
      </c>
      <c r="K154" s="30">
        <v>3.6874791150230587E-4</v>
      </c>
      <c r="M154" s="31">
        <v>3.8790431135226212E-4</v>
      </c>
      <c r="N154" s="32">
        <v>0.30623070818943454</v>
      </c>
      <c r="O154" s="25">
        <v>0.68968894395001457</v>
      </c>
      <c r="P154" s="33"/>
      <c r="Q154" s="130">
        <v>3.9039305235009865E-4</v>
      </c>
      <c r="R154" s="131">
        <f t="shared" si="4"/>
        <v>-2.4887409978365297E-6</v>
      </c>
      <c r="S154" s="132">
        <f t="shared" si="5"/>
        <v>-6.3749623177327035E-3</v>
      </c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  <c r="GX154" s="35"/>
      <c r="GY154" s="35"/>
      <c r="GZ154" s="35"/>
      <c r="HA154" s="35"/>
      <c r="HB154" s="35"/>
      <c r="HC154" s="35"/>
      <c r="HD154" s="35"/>
      <c r="HE154" s="35"/>
      <c r="HF154" s="35"/>
      <c r="HG154" s="35"/>
      <c r="HH154" s="35"/>
      <c r="HI154" s="35"/>
      <c r="HJ154" s="35"/>
      <c r="HK154" s="35"/>
      <c r="HL154" s="35"/>
      <c r="HM154" s="35"/>
      <c r="HN154" s="35"/>
      <c r="HO154" s="35"/>
      <c r="HP154" s="35"/>
      <c r="HQ154" s="35"/>
      <c r="HR154" s="35"/>
      <c r="HS154" s="35"/>
      <c r="HT154" s="35"/>
      <c r="HU154" s="35"/>
      <c r="HV154" s="35"/>
      <c r="HW154" s="35"/>
      <c r="HX154" s="35"/>
      <c r="HY154" s="35"/>
      <c r="HZ154" s="35"/>
      <c r="IA154" s="35"/>
      <c r="IB154" s="35"/>
      <c r="IC154" s="35"/>
      <c r="ID154" s="35"/>
      <c r="IE154" s="35"/>
      <c r="IF154" s="35"/>
      <c r="IG154" s="35"/>
      <c r="IH154" s="35"/>
      <c r="II154" s="35"/>
      <c r="IJ154" s="35"/>
      <c r="IK154" s="35"/>
      <c r="IL154" s="35"/>
      <c r="IM154" s="35"/>
      <c r="IN154" s="35"/>
      <c r="IO154" s="35"/>
      <c r="IP154" s="35"/>
      <c r="IQ154" s="35"/>
      <c r="IR154" s="35"/>
      <c r="IS154" s="35"/>
      <c r="IT154" s="35"/>
      <c r="IU154" s="35"/>
      <c r="IV154" s="35"/>
      <c r="IW154" s="35"/>
      <c r="IX154" s="35"/>
      <c r="IY154" s="35"/>
      <c r="IZ154" s="35"/>
      <c r="JA154" s="35"/>
      <c r="JB154" s="35"/>
      <c r="JC154" s="35"/>
      <c r="JD154" s="35"/>
      <c r="JE154" s="35"/>
      <c r="JF154" s="35"/>
      <c r="JG154" s="35"/>
      <c r="JH154" s="35"/>
      <c r="JI154" s="35"/>
      <c r="JJ154" s="35"/>
      <c r="JK154" s="35"/>
      <c r="JL154" s="35"/>
      <c r="JM154" s="35"/>
      <c r="JN154" s="35"/>
      <c r="JO154" s="35"/>
      <c r="JP154" s="35"/>
      <c r="JQ154" s="35"/>
      <c r="JR154" s="35"/>
      <c r="JS154" s="35"/>
      <c r="JT154" s="35"/>
      <c r="JU154" s="35"/>
      <c r="JV154" s="35"/>
      <c r="JW154" s="35"/>
      <c r="JX154" s="35"/>
      <c r="JY154" s="35"/>
      <c r="JZ154" s="35"/>
      <c r="KA154" s="35"/>
      <c r="KB154" s="35"/>
      <c r="KC154" s="35"/>
      <c r="KD154" s="35"/>
      <c r="KE154" s="35"/>
      <c r="KF154" s="35"/>
      <c r="KG154" s="35"/>
      <c r="KH154" s="35"/>
      <c r="KI154" s="35"/>
      <c r="KJ154" s="35"/>
      <c r="KK154" s="35"/>
      <c r="KL154" s="35"/>
      <c r="KM154" s="35"/>
      <c r="KN154" s="35"/>
      <c r="KO154" s="35"/>
      <c r="KP154" s="35"/>
      <c r="KQ154" s="35"/>
      <c r="KR154" s="35"/>
      <c r="KS154" s="35"/>
      <c r="KT154" s="35"/>
      <c r="KU154" s="35"/>
      <c r="KV154" s="35"/>
      <c r="KW154" s="35"/>
      <c r="KX154" s="35"/>
      <c r="KY154" s="35"/>
      <c r="KZ154" s="35"/>
      <c r="LA154" s="35"/>
      <c r="LB154" s="35"/>
      <c r="LC154" s="35"/>
      <c r="LD154" s="35"/>
      <c r="LE154" s="35"/>
      <c r="LF154" s="35"/>
      <c r="LG154" s="35"/>
      <c r="LH154" s="35"/>
      <c r="LI154" s="35"/>
      <c r="LJ154" s="35"/>
      <c r="LK154" s="35"/>
      <c r="LL154" s="35"/>
      <c r="LM154" s="35"/>
      <c r="LN154" s="35"/>
      <c r="LO154" s="35"/>
      <c r="LP154" s="35"/>
      <c r="LQ154" s="35"/>
      <c r="LR154" s="35"/>
      <c r="LS154" s="35"/>
      <c r="LT154" s="35"/>
      <c r="LU154" s="35"/>
      <c r="LV154" s="35"/>
      <c r="LW154" s="35"/>
      <c r="LX154" s="35"/>
      <c r="LY154" s="35"/>
      <c r="LZ154" s="35"/>
      <c r="MA154" s="35"/>
    </row>
    <row r="155" spans="1:339" x14ac:dyDescent="0.25">
      <c r="A155" s="27">
        <v>118</v>
      </c>
      <c r="B155" s="28" t="s">
        <v>311</v>
      </c>
      <c r="C155" s="28" t="s">
        <v>312</v>
      </c>
      <c r="D155" s="29">
        <v>4.7329086147454569E-4</v>
      </c>
      <c r="E155" s="29">
        <v>5.165128642317812E-4</v>
      </c>
      <c r="F155" s="29">
        <v>0.53778311907840304</v>
      </c>
      <c r="H155" s="30">
        <v>2.8998085005963738E-4</v>
      </c>
      <c r="I155" s="30">
        <v>4.5744369598160799E-4</v>
      </c>
      <c r="J155" s="30">
        <v>1.8801109964853647E-4</v>
      </c>
      <c r="K155" s="30">
        <v>4.1571110335024533E-4</v>
      </c>
      <c r="M155" s="31">
        <v>3.6488752210291455E-4</v>
      </c>
      <c r="N155" s="32">
        <v>0.70644420956604492</v>
      </c>
      <c r="O155" s="25">
        <v>0.77095830873662197</v>
      </c>
      <c r="P155" s="33"/>
      <c r="Q155" s="130">
        <v>3.1835227222887138E-4</v>
      </c>
      <c r="R155" s="131">
        <f t="shared" si="4"/>
        <v>4.653524987404317E-5</v>
      </c>
      <c r="S155" s="134">
        <f t="shared" si="5"/>
        <v>0.14617533447535069</v>
      </c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  <c r="HH155" s="35"/>
      <c r="HI155" s="35"/>
      <c r="HJ155" s="35"/>
      <c r="HK155" s="35"/>
      <c r="HL155" s="35"/>
      <c r="HM155" s="35"/>
      <c r="HN155" s="35"/>
      <c r="HO155" s="35"/>
      <c r="HP155" s="35"/>
      <c r="HQ155" s="35"/>
      <c r="HR155" s="35"/>
      <c r="HS155" s="35"/>
      <c r="HT155" s="35"/>
      <c r="HU155" s="35"/>
      <c r="HV155" s="35"/>
      <c r="HW155" s="35"/>
      <c r="HX155" s="35"/>
      <c r="HY155" s="35"/>
      <c r="HZ155" s="35"/>
      <c r="IA155" s="35"/>
      <c r="IB155" s="35"/>
      <c r="IC155" s="35"/>
      <c r="ID155" s="35"/>
      <c r="IE155" s="35"/>
      <c r="IF155" s="35"/>
      <c r="IG155" s="35"/>
      <c r="IH155" s="35"/>
      <c r="II155" s="35"/>
      <c r="IJ155" s="35"/>
      <c r="IK155" s="35"/>
      <c r="IL155" s="35"/>
      <c r="IM155" s="35"/>
      <c r="IN155" s="35"/>
      <c r="IO155" s="35"/>
      <c r="IP155" s="35"/>
      <c r="IQ155" s="35"/>
      <c r="IR155" s="35"/>
      <c r="IS155" s="35"/>
      <c r="IT155" s="35"/>
      <c r="IU155" s="35"/>
      <c r="IV155" s="35"/>
      <c r="IW155" s="35"/>
      <c r="IX155" s="35"/>
      <c r="IY155" s="35"/>
      <c r="IZ155" s="35"/>
      <c r="JA155" s="35"/>
      <c r="JB155" s="35"/>
      <c r="JC155" s="35"/>
      <c r="JD155" s="35"/>
      <c r="JE155" s="35"/>
      <c r="JF155" s="35"/>
      <c r="JG155" s="35"/>
      <c r="JH155" s="35"/>
      <c r="JI155" s="35"/>
      <c r="JJ155" s="35"/>
      <c r="JK155" s="35"/>
      <c r="JL155" s="35"/>
      <c r="JM155" s="35"/>
      <c r="JN155" s="35"/>
      <c r="JO155" s="35"/>
      <c r="JP155" s="35"/>
      <c r="JQ155" s="35"/>
      <c r="JR155" s="35"/>
      <c r="JS155" s="35"/>
      <c r="JT155" s="35"/>
      <c r="JU155" s="35"/>
      <c r="JV155" s="35"/>
      <c r="JW155" s="35"/>
      <c r="JX155" s="35"/>
      <c r="JY155" s="35"/>
      <c r="JZ155" s="35"/>
      <c r="KA155" s="35"/>
      <c r="KB155" s="35"/>
      <c r="KC155" s="35"/>
      <c r="KD155" s="35"/>
      <c r="KE155" s="35"/>
      <c r="KF155" s="35"/>
      <c r="KG155" s="35"/>
      <c r="KH155" s="35"/>
      <c r="KI155" s="35"/>
      <c r="KJ155" s="35"/>
      <c r="KK155" s="35"/>
      <c r="KL155" s="35"/>
      <c r="KM155" s="35"/>
      <c r="KN155" s="35"/>
      <c r="KO155" s="35"/>
      <c r="KP155" s="35"/>
      <c r="KQ155" s="35"/>
      <c r="KR155" s="35"/>
      <c r="KS155" s="35"/>
      <c r="KT155" s="35"/>
      <c r="KU155" s="35"/>
      <c r="KV155" s="35"/>
      <c r="KW155" s="35"/>
      <c r="KX155" s="35"/>
      <c r="KY155" s="35"/>
      <c r="KZ155" s="35"/>
      <c r="LA155" s="35"/>
      <c r="LB155" s="35"/>
      <c r="LC155" s="35"/>
      <c r="LD155" s="35"/>
      <c r="LE155" s="35"/>
      <c r="LF155" s="35"/>
      <c r="LG155" s="35"/>
      <c r="LH155" s="35"/>
      <c r="LI155" s="35"/>
      <c r="LJ155" s="35"/>
      <c r="LK155" s="35"/>
      <c r="LL155" s="35"/>
      <c r="LM155" s="35"/>
      <c r="LN155" s="35"/>
      <c r="LO155" s="35"/>
      <c r="LP155" s="35"/>
      <c r="LQ155" s="35"/>
      <c r="LR155" s="35"/>
      <c r="LS155" s="35"/>
      <c r="LT155" s="35"/>
      <c r="LU155" s="35"/>
      <c r="LV155" s="35"/>
      <c r="LW155" s="35"/>
      <c r="LX155" s="35"/>
      <c r="LY155" s="35"/>
      <c r="LZ155" s="35"/>
      <c r="MA155" s="35"/>
    </row>
    <row r="156" spans="1:339" x14ac:dyDescent="0.25">
      <c r="A156" s="27">
        <v>290</v>
      </c>
      <c r="B156" s="28" t="s">
        <v>313</v>
      </c>
      <c r="C156" s="28" t="s">
        <v>314</v>
      </c>
      <c r="D156" s="29">
        <v>6.3954405157689128E-5</v>
      </c>
      <c r="E156" s="29">
        <v>1.0133455919763418E-4</v>
      </c>
      <c r="F156" s="29">
        <v>0.37040178457142858</v>
      </c>
      <c r="H156" s="30">
        <v>3.9723566182047439E-5</v>
      </c>
      <c r="I156" s="30">
        <v>3.0988360592939496E-5</v>
      </c>
      <c r="J156" s="30">
        <v>0</v>
      </c>
      <c r="K156" s="30">
        <v>3.7049533640834765E-5</v>
      </c>
      <c r="M156" s="31">
        <v>3.4343173114702166E-5</v>
      </c>
      <c r="N156" s="32">
        <v>0.33890879268268392</v>
      </c>
      <c r="O156" s="25">
        <v>0.53699464532621244</v>
      </c>
      <c r="P156" s="33"/>
      <c r="Q156" s="130">
        <v>2.6793031236402373E-5</v>
      </c>
      <c r="R156" s="131">
        <f t="shared" si="4"/>
        <v>7.5501418782997925E-6</v>
      </c>
      <c r="S156" s="134">
        <f t="shared" si="5"/>
        <v>0.28179498660240376</v>
      </c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  <c r="EW156" s="35"/>
      <c r="EX156" s="35"/>
      <c r="EY156" s="35"/>
      <c r="EZ156" s="35"/>
      <c r="FA156" s="35"/>
      <c r="FB156" s="35"/>
      <c r="FC156" s="35"/>
      <c r="FD156" s="35"/>
      <c r="FE156" s="35"/>
      <c r="FF156" s="35"/>
      <c r="FG156" s="35"/>
      <c r="FH156" s="35"/>
      <c r="FI156" s="35"/>
      <c r="FJ156" s="35"/>
      <c r="FK156" s="35"/>
      <c r="FL156" s="35"/>
      <c r="FM156" s="35"/>
      <c r="FN156" s="35"/>
      <c r="FO156" s="35"/>
      <c r="FP156" s="35"/>
      <c r="FQ156" s="35"/>
      <c r="FR156" s="35"/>
      <c r="FS156" s="35"/>
      <c r="FT156" s="35"/>
      <c r="FU156" s="35"/>
      <c r="FV156" s="35"/>
      <c r="FW156" s="35"/>
      <c r="FX156" s="35"/>
      <c r="FY156" s="35"/>
      <c r="FZ156" s="35"/>
      <c r="GA156" s="35"/>
      <c r="GB156" s="35"/>
      <c r="GC156" s="35"/>
      <c r="GD156" s="35"/>
      <c r="GE156" s="35"/>
      <c r="GF156" s="35"/>
      <c r="GG156" s="35"/>
      <c r="GH156" s="35"/>
      <c r="GI156" s="35"/>
      <c r="GJ156" s="35"/>
      <c r="GK156" s="35"/>
      <c r="GL156" s="35"/>
      <c r="GM156" s="35"/>
      <c r="GN156" s="35"/>
      <c r="GO156" s="35"/>
      <c r="GP156" s="35"/>
      <c r="GQ156" s="35"/>
      <c r="GR156" s="35"/>
      <c r="GS156" s="35"/>
      <c r="GT156" s="35"/>
      <c r="GU156" s="35"/>
      <c r="GV156" s="35"/>
      <c r="GW156" s="35"/>
      <c r="GX156" s="35"/>
      <c r="GY156" s="35"/>
      <c r="GZ156" s="35"/>
      <c r="HA156" s="35"/>
      <c r="HB156" s="35"/>
      <c r="HC156" s="35"/>
      <c r="HD156" s="35"/>
      <c r="HE156" s="35"/>
      <c r="HF156" s="35"/>
      <c r="HG156" s="35"/>
      <c r="HH156" s="35"/>
      <c r="HI156" s="35"/>
      <c r="HJ156" s="35"/>
      <c r="HK156" s="35"/>
      <c r="HL156" s="35"/>
      <c r="HM156" s="35"/>
      <c r="HN156" s="35"/>
      <c r="HO156" s="35"/>
      <c r="HP156" s="35"/>
      <c r="HQ156" s="35"/>
      <c r="HR156" s="35"/>
      <c r="HS156" s="35"/>
      <c r="HT156" s="35"/>
      <c r="HU156" s="35"/>
      <c r="HV156" s="35"/>
      <c r="HW156" s="35"/>
      <c r="HX156" s="35"/>
      <c r="HY156" s="35"/>
      <c r="HZ156" s="35"/>
      <c r="IA156" s="35"/>
      <c r="IB156" s="35"/>
      <c r="IC156" s="35"/>
      <c r="ID156" s="35"/>
      <c r="IE156" s="35"/>
      <c r="IF156" s="35"/>
      <c r="IG156" s="35"/>
      <c r="IH156" s="35"/>
      <c r="II156" s="35"/>
      <c r="IJ156" s="35"/>
      <c r="IK156" s="35"/>
      <c r="IL156" s="35"/>
      <c r="IM156" s="35"/>
      <c r="IN156" s="35"/>
      <c r="IO156" s="35"/>
      <c r="IP156" s="35"/>
      <c r="IQ156" s="35"/>
      <c r="IR156" s="35"/>
      <c r="IS156" s="35"/>
      <c r="IT156" s="35"/>
      <c r="IU156" s="35"/>
      <c r="IV156" s="35"/>
      <c r="IW156" s="35"/>
      <c r="IX156" s="35"/>
      <c r="IY156" s="35"/>
      <c r="IZ156" s="35"/>
      <c r="JA156" s="35"/>
      <c r="JB156" s="35"/>
      <c r="JC156" s="35"/>
      <c r="JD156" s="35"/>
      <c r="JE156" s="35"/>
      <c r="JF156" s="35"/>
      <c r="JG156" s="35"/>
      <c r="JH156" s="35"/>
      <c r="JI156" s="35"/>
      <c r="JJ156" s="35"/>
      <c r="JK156" s="35"/>
      <c r="JL156" s="35"/>
      <c r="JM156" s="35"/>
      <c r="JN156" s="35"/>
      <c r="JO156" s="35"/>
      <c r="JP156" s="35"/>
      <c r="JQ156" s="35"/>
      <c r="JR156" s="35"/>
      <c r="JS156" s="35"/>
      <c r="JT156" s="35"/>
      <c r="JU156" s="35"/>
      <c r="JV156" s="35"/>
      <c r="JW156" s="35"/>
      <c r="JX156" s="35"/>
      <c r="JY156" s="35"/>
      <c r="JZ156" s="35"/>
      <c r="KA156" s="35"/>
      <c r="KB156" s="35"/>
      <c r="KC156" s="35"/>
      <c r="KD156" s="35"/>
      <c r="KE156" s="35"/>
      <c r="KF156" s="35"/>
      <c r="KG156" s="35"/>
      <c r="KH156" s="35"/>
      <c r="KI156" s="35"/>
      <c r="KJ156" s="35"/>
      <c r="KK156" s="35"/>
      <c r="KL156" s="35"/>
      <c r="KM156" s="35"/>
      <c r="KN156" s="35"/>
      <c r="KO156" s="35"/>
      <c r="KP156" s="35"/>
      <c r="KQ156" s="35"/>
      <c r="KR156" s="35"/>
      <c r="KS156" s="35"/>
      <c r="KT156" s="35"/>
      <c r="KU156" s="35"/>
      <c r="KV156" s="35"/>
      <c r="KW156" s="35"/>
      <c r="KX156" s="35"/>
      <c r="KY156" s="35"/>
      <c r="KZ156" s="35"/>
      <c r="LA156" s="35"/>
      <c r="LB156" s="35"/>
      <c r="LC156" s="35"/>
      <c r="LD156" s="35"/>
      <c r="LE156" s="35"/>
      <c r="LF156" s="35"/>
      <c r="LG156" s="35"/>
      <c r="LH156" s="35"/>
      <c r="LI156" s="35"/>
      <c r="LJ156" s="35"/>
      <c r="LK156" s="35"/>
      <c r="LL156" s="35"/>
      <c r="LM156" s="35"/>
      <c r="LN156" s="35"/>
      <c r="LO156" s="35"/>
      <c r="LP156" s="35"/>
      <c r="LQ156" s="35"/>
      <c r="LR156" s="35"/>
      <c r="LS156" s="35"/>
      <c r="LT156" s="35"/>
      <c r="LU156" s="35"/>
      <c r="LV156" s="35"/>
      <c r="LW156" s="35"/>
      <c r="LX156" s="35"/>
      <c r="LY156" s="35"/>
      <c r="LZ156" s="35"/>
      <c r="MA156" s="35"/>
    </row>
    <row r="157" spans="1:339" x14ac:dyDescent="0.25">
      <c r="A157" s="27">
        <v>191</v>
      </c>
      <c r="B157" s="28" t="s">
        <v>315</v>
      </c>
      <c r="C157" s="28" t="s">
        <v>316</v>
      </c>
      <c r="D157" s="29">
        <v>2.2660604659343209E-4</v>
      </c>
      <c r="E157" s="29">
        <v>4.4669721330877111E-4</v>
      </c>
      <c r="F157" s="29">
        <v>0.29772714997137334</v>
      </c>
      <c r="H157" s="30">
        <v>1.195136770260642E-4</v>
      </c>
      <c r="I157" s="30">
        <v>1.5677138315066801E-4</v>
      </c>
      <c r="J157" s="30">
        <v>0</v>
      </c>
      <c r="K157" s="30">
        <v>1.7366356824362542E-4</v>
      </c>
      <c r="M157" s="31">
        <v>1.3531093500275795E-4</v>
      </c>
      <c r="N157" s="32">
        <v>0.30291421341199815</v>
      </c>
      <c r="O157" s="25">
        <v>0.59711970195361841</v>
      </c>
      <c r="P157" s="33"/>
      <c r="Q157" s="130">
        <v>1.0894540706235288E-4</v>
      </c>
      <c r="R157" s="131">
        <f t="shared" si="4"/>
        <v>2.6365527940405066E-5</v>
      </c>
      <c r="S157" s="134">
        <f t="shared" si="5"/>
        <v>0.24200678717291171</v>
      </c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5"/>
      <c r="EZ157" s="35"/>
      <c r="FA157" s="35"/>
      <c r="FB157" s="35"/>
      <c r="FC157" s="35"/>
      <c r="FD157" s="35"/>
      <c r="FE157" s="35"/>
      <c r="FF157" s="35"/>
      <c r="FG157" s="35"/>
      <c r="FH157" s="35"/>
      <c r="FI157" s="35"/>
      <c r="FJ157" s="35"/>
      <c r="FK157" s="35"/>
      <c r="FL157" s="35"/>
      <c r="FM157" s="35"/>
      <c r="FN157" s="35"/>
      <c r="FO157" s="35"/>
      <c r="FP157" s="35"/>
      <c r="FQ157" s="35"/>
      <c r="FR157" s="35"/>
      <c r="FS157" s="35"/>
      <c r="FT157" s="35"/>
      <c r="FU157" s="35"/>
      <c r="FV157" s="35"/>
      <c r="FW157" s="35"/>
      <c r="FX157" s="35"/>
      <c r="FY157" s="35"/>
      <c r="FZ157" s="35"/>
      <c r="GA157" s="35"/>
      <c r="GB157" s="35"/>
      <c r="GC157" s="35"/>
      <c r="GD157" s="35"/>
      <c r="GE157" s="35"/>
      <c r="GF157" s="35"/>
      <c r="GG157" s="35"/>
      <c r="GH157" s="35"/>
      <c r="GI157" s="35"/>
      <c r="GJ157" s="35"/>
      <c r="GK157" s="35"/>
      <c r="GL157" s="35"/>
      <c r="GM157" s="35"/>
      <c r="GN157" s="35"/>
      <c r="GO157" s="35"/>
      <c r="GP157" s="35"/>
      <c r="GQ157" s="35"/>
      <c r="GR157" s="35"/>
      <c r="GS157" s="35"/>
      <c r="GT157" s="35"/>
      <c r="GU157" s="35"/>
      <c r="GV157" s="35"/>
      <c r="GW157" s="35"/>
      <c r="GX157" s="35"/>
      <c r="GY157" s="35"/>
      <c r="GZ157" s="35"/>
      <c r="HA157" s="35"/>
      <c r="HB157" s="35"/>
      <c r="HC157" s="35"/>
      <c r="HD157" s="35"/>
      <c r="HE157" s="35"/>
      <c r="HF157" s="35"/>
      <c r="HG157" s="35"/>
      <c r="HH157" s="35"/>
      <c r="HI157" s="35"/>
      <c r="HJ157" s="35"/>
      <c r="HK157" s="35"/>
      <c r="HL157" s="35"/>
      <c r="HM157" s="35"/>
      <c r="HN157" s="35"/>
      <c r="HO157" s="35"/>
      <c r="HP157" s="35"/>
      <c r="HQ157" s="35"/>
      <c r="HR157" s="35"/>
      <c r="HS157" s="35"/>
      <c r="HT157" s="35"/>
      <c r="HU157" s="35"/>
      <c r="HV157" s="35"/>
      <c r="HW157" s="35"/>
      <c r="HX157" s="35"/>
      <c r="HY157" s="35"/>
      <c r="HZ157" s="35"/>
      <c r="IA157" s="35"/>
      <c r="IB157" s="35"/>
      <c r="IC157" s="35"/>
      <c r="ID157" s="35"/>
      <c r="IE157" s="35"/>
      <c r="IF157" s="35"/>
      <c r="IG157" s="35"/>
      <c r="IH157" s="35"/>
      <c r="II157" s="35"/>
      <c r="IJ157" s="35"/>
      <c r="IK157" s="35"/>
      <c r="IL157" s="35"/>
      <c r="IM157" s="35"/>
      <c r="IN157" s="35"/>
      <c r="IO157" s="35"/>
      <c r="IP157" s="35"/>
      <c r="IQ157" s="35"/>
      <c r="IR157" s="35"/>
      <c r="IS157" s="35"/>
      <c r="IT157" s="35"/>
      <c r="IU157" s="35"/>
      <c r="IV157" s="35"/>
      <c r="IW157" s="35"/>
      <c r="IX157" s="35"/>
      <c r="IY157" s="35"/>
      <c r="IZ157" s="35"/>
      <c r="JA157" s="35"/>
      <c r="JB157" s="35"/>
      <c r="JC157" s="35"/>
      <c r="JD157" s="35"/>
      <c r="JE157" s="35"/>
      <c r="JF157" s="35"/>
      <c r="JG157" s="35"/>
      <c r="JH157" s="35"/>
      <c r="JI157" s="35"/>
      <c r="JJ157" s="35"/>
      <c r="JK157" s="35"/>
      <c r="JL157" s="35"/>
      <c r="JM157" s="35"/>
      <c r="JN157" s="35"/>
      <c r="JO157" s="35"/>
      <c r="JP157" s="35"/>
      <c r="JQ157" s="35"/>
      <c r="JR157" s="35"/>
      <c r="JS157" s="35"/>
      <c r="JT157" s="35"/>
      <c r="JU157" s="35"/>
      <c r="JV157" s="35"/>
      <c r="JW157" s="35"/>
      <c r="JX157" s="35"/>
      <c r="JY157" s="35"/>
      <c r="JZ157" s="35"/>
      <c r="KA157" s="35"/>
      <c r="KB157" s="35"/>
      <c r="KC157" s="35"/>
      <c r="KD157" s="35"/>
      <c r="KE157" s="35"/>
      <c r="KF157" s="35"/>
      <c r="KG157" s="35"/>
      <c r="KH157" s="35"/>
      <c r="KI157" s="35"/>
      <c r="KJ157" s="35"/>
      <c r="KK157" s="35"/>
      <c r="KL157" s="35"/>
      <c r="KM157" s="35"/>
      <c r="KN157" s="35"/>
      <c r="KO157" s="35"/>
      <c r="KP157" s="35"/>
      <c r="KQ157" s="35"/>
      <c r="KR157" s="35"/>
      <c r="KS157" s="35"/>
      <c r="KT157" s="35"/>
      <c r="KU157" s="35"/>
      <c r="KV157" s="35"/>
      <c r="KW157" s="35"/>
      <c r="KX157" s="35"/>
      <c r="KY157" s="35"/>
      <c r="KZ157" s="35"/>
      <c r="LA157" s="35"/>
      <c r="LB157" s="35"/>
      <c r="LC157" s="35"/>
      <c r="LD157" s="35"/>
      <c r="LE157" s="35"/>
      <c r="LF157" s="35"/>
      <c r="LG157" s="35"/>
      <c r="LH157" s="35"/>
      <c r="LI157" s="35"/>
      <c r="LJ157" s="35"/>
      <c r="LK157" s="35"/>
      <c r="LL157" s="35"/>
      <c r="LM157" s="35"/>
      <c r="LN157" s="35"/>
      <c r="LO157" s="35"/>
      <c r="LP157" s="35"/>
      <c r="LQ157" s="35"/>
      <c r="LR157" s="35"/>
      <c r="LS157" s="35"/>
      <c r="LT157" s="35"/>
      <c r="LU157" s="35"/>
      <c r="LV157" s="35"/>
      <c r="LW157" s="35"/>
      <c r="LX157" s="35"/>
      <c r="LY157" s="35"/>
      <c r="LZ157" s="35"/>
      <c r="MA157" s="35"/>
    </row>
    <row r="158" spans="1:339" x14ac:dyDescent="0.25">
      <c r="A158" s="27">
        <v>245</v>
      </c>
      <c r="B158" s="28" t="s">
        <v>317</v>
      </c>
      <c r="C158" s="28" t="s">
        <v>318</v>
      </c>
      <c r="D158" s="29">
        <v>1.0064610757590687E-4</v>
      </c>
      <c r="E158" s="29">
        <v>1.6408091825280925E-4</v>
      </c>
      <c r="F158" s="29">
        <v>0.35999717673630721</v>
      </c>
      <c r="H158" s="30">
        <v>3.1462932742081161E-5</v>
      </c>
      <c r="I158" s="30">
        <v>1.1902388780214971E-4</v>
      </c>
      <c r="J158" s="30">
        <v>0</v>
      </c>
      <c r="K158" s="30">
        <v>6.123303178798628E-5</v>
      </c>
      <c r="M158" s="31">
        <v>6.2473191981624808E-5</v>
      </c>
      <c r="N158" s="32">
        <v>0.38074623574064009</v>
      </c>
      <c r="O158" s="25">
        <v>0.62072139187804942</v>
      </c>
      <c r="P158" s="33"/>
      <c r="Q158" s="130">
        <v>6.3997122152182714E-5</v>
      </c>
      <c r="R158" s="131">
        <f t="shared" si="4"/>
        <v>-1.5239301705579066E-6</v>
      </c>
      <c r="S158" s="132">
        <f t="shared" si="5"/>
        <v>-2.3812479675790088E-2</v>
      </c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5"/>
      <c r="FY158" s="35"/>
      <c r="FZ158" s="35"/>
      <c r="GA158" s="35"/>
      <c r="GB158" s="35"/>
      <c r="GC158" s="35"/>
      <c r="GD158" s="35"/>
      <c r="GE158" s="35"/>
      <c r="GF158" s="35"/>
      <c r="GG158" s="35"/>
      <c r="GH158" s="35"/>
      <c r="GI158" s="35"/>
      <c r="GJ158" s="35"/>
      <c r="GK158" s="35"/>
      <c r="GL158" s="35"/>
      <c r="GM158" s="35"/>
      <c r="GN158" s="35"/>
      <c r="GO158" s="35"/>
      <c r="GP158" s="35"/>
      <c r="GQ158" s="35"/>
      <c r="GR158" s="35"/>
      <c r="GS158" s="35"/>
      <c r="GT158" s="35"/>
      <c r="GU158" s="35"/>
      <c r="GV158" s="35"/>
      <c r="GW158" s="35"/>
      <c r="GX158" s="35"/>
      <c r="GY158" s="35"/>
      <c r="GZ158" s="35"/>
      <c r="HA158" s="35"/>
      <c r="HB158" s="35"/>
      <c r="HC158" s="35"/>
      <c r="HD158" s="35"/>
      <c r="HE158" s="35"/>
      <c r="HF158" s="35"/>
      <c r="HG158" s="35"/>
      <c r="HH158" s="35"/>
      <c r="HI158" s="35"/>
      <c r="HJ158" s="35"/>
      <c r="HK158" s="35"/>
      <c r="HL158" s="35"/>
      <c r="HM158" s="35"/>
      <c r="HN158" s="35"/>
      <c r="HO158" s="35"/>
      <c r="HP158" s="35"/>
      <c r="HQ158" s="35"/>
      <c r="HR158" s="35"/>
      <c r="HS158" s="35"/>
      <c r="HT158" s="35"/>
      <c r="HU158" s="35"/>
      <c r="HV158" s="35"/>
      <c r="HW158" s="35"/>
      <c r="HX158" s="35"/>
      <c r="HY158" s="35"/>
      <c r="HZ158" s="35"/>
      <c r="IA158" s="35"/>
      <c r="IB158" s="35"/>
      <c r="IC158" s="35"/>
      <c r="ID158" s="35"/>
      <c r="IE158" s="35"/>
      <c r="IF158" s="35"/>
      <c r="IG158" s="35"/>
      <c r="IH158" s="35"/>
      <c r="II158" s="35"/>
      <c r="IJ158" s="35"/>
      <c r="IK158" s="35"/>
      <c r="IL158" s="35"/>
      <c r="IM158" s="35"/>
      <c r="IN158" s="35"/>
      <c r="IO158" s="35"/>
      <c r="IP158" s="35"/>
      <c r="IQ158" s="35"/>
      <c r="IR158" s="35"/>
      <c r="IS158" s="35"/>
      <c r="IT158" s="35"/>
      <c r="IU158" s="35"/>
      <c r="IV158" s="35"/>
      <c r="IW158" s="35"/>
      <c r="IX158" s="35"/>
      <c r="IY158" s="35"/>
      <c r="IZ158" s="35"/>
      <c r="JA158" s="35"/>
      <c r="JB158" s="35"/>
      <c r="JC158" s="35"/>
      <c r="JD158" s="35"/>
      <c r="JE158" s="35"/>
      <c r="JF158" s="35"/>
      <c r="JG158" s="35"/>
      <c r="JH158" s="35"/>
      <c r="JI158" s="35"/>
      <c r="JJ158" s="35"/>
      <c r="JK158" s="35"/>
      <c r="JL158" s="35"/>
      <c r="JM158" s="35"/>
      <c r="JN158" s="35"/>
      <c r="JO158" s="35"/>
      <c r="JP158" s="35"/>
      <c r="JQ158" s="35"/>
      <c r="JR158" s="35"/>
      <c r="JS158" s="35"/>
      <c r="JT158" s="35"/>
      <c r="JU158" s="35"/>
      <c r="JV158" s="35"/>
      <c r="JW158" s="35"/>
      <c r="JX158" s="35"/>
      <c r="JY158" s="35"/>
      <c r="JZ158" s="35"/>
      <c r="KA158" s="35"/>
      <c r="KB158" s="35"/>
      <c r="KC158" s="35"/>
      <c r="KD158" s="35"/>
      <c r="KE158" s="35"/>
      <c r="KF158" s="35"/>
      <c r="KG158" s="35"/>
      <c r="KH158" s="35"/>
      <c r="KI158" s="35"/>
      <c r="KJ158" s="35"/>
      <c r="KK158" s="35"/>
      <c r="KL158" s="35"/>
      <c r="KM158" s="35"/>
      <c r="KN158" s="35"/>
      <c r="KO158" s="35"/>
      <c r="KP158" s="35"/>
      <c r="KQ158" s="35"/>
      <c r="KR158" s="35"/>
      <c r="KS158" s="35"/>
      <c r="KT158" s="35"/>
      <c r="KU158" s="35"/>
      <c r="KV158" s="35"/>
      <c r="KW158" s="35"/>
      <c r="KX158" s="35"/>
      <c r="KY158" s="35"/>
      <c r="KZ158" s="35"/>
      <c r="LA158" s="35"/>
      <c r="LB158" s="35"/>
      <c r="LC158" s="35"/>
      <c r="LD158" s="35"/>
      <c r="LE158" s="35"/>
      <c r="LF158" s="35"/>
      <c r="LG158" s="35"/>
      <c r="LH158" s="35"/>
      <c r="LI158" s="35"/>
      <c r="LJ158" s="35"/>
      <c r="LK158" s="35"/>
      <c r="LL158" s="35"/>
      <c r="LM158" s="35"/>
      <c r="LN158" s="35"/>
      <c r="LO158" s="35"/>
      <c r="LP158" s="35"/>
      <c r="LQ158" s="35"/>
      <c r="LR158" s="35"/>
      <c r="LS158" s="35"/>
      <c r="LT158" s="35"/>
      <c r="LU158" s="35"/>
      <c r="LV158" s="35"/>
      <c r="LW158" s="35"/>
      <c r="LX158" s="35"/>
      <c r="LY158" s="35"/>
      <c r="LZ158" s="35"/>
      <c r="MA158" s="35"/>
    </row>
    <row r="159" spans="1:339" x14ac:dyDescent="0.25">
      <c r="A159" s="27">
        <v>138</v>
      </c>
      <c r="B159" s="28" t="s">
        <v>319</v>
      </c>
      <c r="C159" s="28" t="s">
        <v>320</v>
      </c>
      <c r="D159" s="29">
        <v>4.1566185259885822E-4</v>
      </c>
      <c r="E159" s="29">
        <v>5.6966911362270019E-4</v>
      </c>
      <c r="F159" s="29">
        <v>0.42823058743805853</v>
      </c>
      <c r="H159" s="30">
        <v>2.3479511340049274E-4</v>
      </c>
      <c r="I159" s="30">
        <v>3.7436875073580792E-4</v>
      </c>
      <c r="J159" s="30">
        <v>3.3023685158671578E-5</v>
      </c>
      <c r="K159" s="30">
        <v>3.5868193722485314E-4</v>
      </c>
      <c r="M159" s="31">
        <v>2.833062678237367E-4</v>
      </c>
      <c r="N159" s="32">
        <v>0.49731723389759619</v>
      </c>
      <c r="O159" s="25">
        <v>0.68157870647116225</v>
      </c>
      <c r="P159" s="33"/>
      <c r="Q159" s="130">
        <v>2.7830167439889036E-4</v>
      </c>
      <c r="R159" s="131">
        <f t="shared" si="4"/>
        <v>5.0045934248463394E-6</v>
      </c>
      <c r="S159" s="132">
        <f t="shared" si="5"/>
        <v>1.7982620606418795E-2</v>
      </c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5"/>
      <c r="EZ159" s="35"/>
      <c r="FA159" s="35"/>
      <c r="FB159" s="35"/>
      <c r="FC159" s="35"/>
      <c r="FD159" s="35"/>
      <c r="FE159" s="35"/>
      <c r="FF159" s="35"/>
      <c r="FG159" s="35"/>
      <c r="FH159" s="35"/>
      <c r="FI159" s="35"/>
      <c r="FJ159" s="35"/>
      <c r="FK159" s="35"/>
      <c r="FL159" s="35"/>
      <c r="FM159" s="35"/>
      <c r="FN159" s="35"/>
      <c r="FO159" s="35"/>
      <c r="FP159" s="35"/>
      <c r="FQ159" s="35"/>
      <c r="FR159" s="35"/>
      <c r="FS159" s="35"/>
      <c r="FT159" s="35"/>
      <c r="FU159" s="35"/>
      <c r="FV159" s="35"/>
      <c r="FW159" s="35"/>
      <c r="FX159" s="35"/>
      <c r="FY159" s="35"/>
      <c r="FZ159" s="35"/>
      <c r="GA159" s="35"/>
      <c r="GB159" s="35"/>
      <c r="GC159" s="35"/>
      <c r="GD159" s="35"/>
      <c r="GE159" s="35"/>
      <c r="GF159" s="35"/>
      <c r="GG159" s="35"/>
      <c r="GH159" s="35"/>
      <c r="GI159" s="35"/>
      <c r="GJ159" s="35"/>
      <c r="GK159" s="35"/>
      <c r="GL159" s="35"/>
      <c r="GM159" s="35"/>
      <c r="GN159" s="35"/>
      <c r="GO159" s="35"/>
      <c r="GP159" s="35"/>
      <c r="GQ159" s="35"/>
      <c r="GR159" s="35"/>
      <c r="GS159" s="35"/>
      <c r="GT159" s="35"/>
      <c r="GU159" s="35"/>
      <c r="GV159" s="35"/>
      <c r="GW159" s="35"/>
      <c r="GX159" s="35"/>
      <c r="GY159" s="35"/>
      <c r="GZ159" s="35"/>
      <c r="HA159" s="35"/>
      <c r="HB159" s="35"/>
      <c r="HC159" s="35"/>
      <c r="HD159" s="35"/>
      <c r="HE159" s="35"/>
      <c r="HF159" s="35"/>
      <c r="HG159" s="35"/>
      <c r="HH159" s="35"/>
      <c r="HI159" s="35"/>
      <c r="HJ159" s="35"/>
      <c r="HK159" s="35"/>
      <c r="HL159" s="35"/>
      <c r="HM159" s="35"/>
      <c r="HN159" s="35"/>
      <c r="HO159" s="35"/>
      <c r="HP159" s="35"/>
      <c r="HQ159" s="35"/>
      <c r="HR159" s="35"/>
      <c r="HS159" s="35"/>
      <c r="HT159" s="35"/>
      <c r="HU159" s="35"/>
      <c r="HV159" s="35"/>
      <c r="HW159" s="35"/>
      <c r="HX159" s="35"/>
      <c r="HY159" s="35"/>
      <c r="HZ159" s="35"/>
      <c r="IA159" s="35"/>
      <c r="IB159" s="35"/>
      <c r="IC159" s="35"/>
      <c r="ID159" s="35"/>
      <c r="IE159" s="35"/>
      <c r="IF159" s="35"/>
      <c r="IG159" s="35"/>
      <c r="IH159" s="35"/>
      <c r="II159" s="35"/>
      <c r="IJ159" s="35"/>
      <c r="IK159" s="35"/>
      <c r="IL159" s="35"/>
      <c r="IM159" s="35"/>
      <c r="IN159" s="35"/>
      <c r="IO159" s="35"/>
      <c r="IP159" s="35"/>
      <c r="IQ159" s="35"/>
      <c r="IR159" s="35"/>
      <c r="IS159" s="35"/>
      <c r="IT159" s="35"/>
      <c r="IU159" s="35"/>
      <c r="IV159" s="35"/>
      <c r="IW159" s="35"/>
      <c r="IX159" s="35"/>
      <c r="IY159" s="35"/>
      <c r="IZ159" s="35"/>
      <c r="JA159" s="35"/>
      <c r="JB159" s="35"/>
      <c r="JC159" s="35"/>
      <c r="JD159" s="35"/>
      <c r="JE159" s="35"/>
      <c r="JF159" s="35"/>
      <c r="JG159" s="35"/>
      <c r="JH159" s="35"/>
      <c r="JI159" s="35"/>
      <c r="JJ159" s="35"/>
      <c r="JK159" s="35"/>
      <c r="JL159" s="35"/>
      <c r="JM159" s="35"/>
      <c r="JN159" s="35"/>
      <c r="JO159" s="35"/>
      <c r="JP159" s="35"/>
      <c r="JQ159" s="35"/>
      <c r="JR159" s="35"/>
      <c r="JS159" s="35"/>
      <c r="JT159" s="35"/>
      <c r="JU159" s="35"/>
      <c r="JV159" s="35"/>
      <c r="JW159" s="35"/>
      <c r="JX159" s="35"/>
      <c r="JY159" s="35"/>
      <c r="JZ159" s="35"/>
      <c r="KA159" s="35"/>
      <c r="KB159" s="35"/>
      <c r="KC159" s="35"/>
      <c r="KD159" s="35"/>
      <c r="KE159" s="35"/>
      <c r="KF159" s="35"/>
      <c r="KG159" s="35"/>
      <c r="KH159" s="35"/>
      <c r="KI159" s="35"/>
      <c r="KJ159" s="35"/>
      <c r="KK159" s="35"/>
      <c r="KL159" s="35"/>
      <c r="KM159" s="35"/>
      <c r="KN159" s="35"/>
      <c r="KO159" s="35"/>
      <c r="KP159" s="35"/>
      <c r="KQ159" s="35"/>
      <c r="KR159" s="35"/>
      <c r="KS159" s="35"/>
      <c r="KT159" s="35"/>
      <c r="KU159" s="35"/>
      <c r="KV159" s="35"/>
      <c r="KW159" s="35"/>
      <c r="KX159" s="35"/>
      <c r="KY159" s="35"/>
      <c r="KZ159" s="35"/>
      <c r="LA159" s="35"/>
      <c r="LB159" s="35"/>
      <c r="LC159" s="35"/>
      <c r="LD159" s="35"/>
      <c r="LE159" s="35"/>
      <c r="LF159" s="35"/>
      <c r="LG159" s="35"/>
      <c r="LH159" s="35"/>
      <c r="LI159" s="35"/>
      <c r="LJ159" s="35"/>
      <c r="LK159" s="35"/>
      <c r="LL159" s="35"/>
      <c r="LM159" s="35"/>
      <c r="LN159" s="35"/>
      <c r="LO159" s="35"/>
      <c r="LP159" s="35"/>
      <c r="LQ159" s="35"/>
      <c r="LR159" s="35"/>
      <c r="LS159" s="35"/>
      <c r="LT159" s="35"/>
      <c r="LU159" s="35"/>
      <c r="LV159" s="35"/>
      <c r="LW159" s="35"/>
      <c r="LX159" s="35"/>
      <c r="LY159" s="35"/>
      <c r="LZ159" s="35"/>
      <c r="MA159" s="35"/>
    </row>
    <row r="160" spans="1:339" x14ac:dyDescent="0.25">
      <c r="A160" s="27">
        <v>157</v>
      </c>
      <c r="B160" s="28" t="s">
        <v>321</v>
      </c>
      <c r="C160" s="28" t="s">
        <v>322</v>
      </c>
      <c r="D160" s="29">
        <v>3.7715683910595368E-4</v>
      </c>
      <c r="E160" s="29">
        <v>1.1515948834531142E-3</v>
      </c>
      <c r="F160" s="29">
        <v>0.1922128640268175</v>
      </c>
      <c r="H160" s="30">
        <v>1.2126880808544008E-4</v>
      </c>
      <c r="I160" s="30">
        <v>4.2739292637198424E-4</v>
      </c>
      <c r="J160" s="30">
        <v>0</v>
      </c>
      <c r="K160" s="30">
        <v>1.7091323964599787E-4</v>
      </c>
      <c r="M160" s="31">
        <v>2.1934636264187517E-4</v>
      </c>
      <c r="N160" s="32">
        <v>0.19047181069800714</v>
      </c>
      <c r="O160" s="25">
        <v>0.5815786428845714</v>
      </c>
      <c r="P160" s="33"/>
      <c r="Q160" s="130">
        <v>2.2456165655868545E-4</v>
      </c>
      <c r="R160" s="131">
        <f t="shared" si="4"/>
        <v>-5.2152939168102796E-6</v>
      </c>
      <c r="S160" s="132">
        <f t="shared" si="5"/>
        <v>-2.3224329552660516E-2</v>
      </c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  <c r="EW160" s="35"/>
      <c r="EX160" s="35"/>
      <c r="EY160" s="35"/>
      <c r="EZ160" s="35"/>
      <c r="FA160" s="35"/>
      <c r="FB160" s="35"/>
      <c r="FC160" s="35"/>
      <c r="FD160" s="35"/>
      <c r="FE160" s="35"/>
      <c r="FF160" s="35"/>
      <c r="FG160" s="35"/>
      <c r="FH160" s="35"/>
      <c r="FI160" s="35"/>
      <c r="FJ160" s="35"/>
      <c r="FK160" s="35"/>
      <c r="FL160" s="35"/>
      <c r="FM160" s="35"/>
      <c r="FN160" s="35"/>
      <c r="FO160" s="35"/>
      <c r="FP160" s="35"/>
      <c r="FQ160" s="35"/>
      <c r="FR160" s="35"/>
      <c r="FS160" s="35"/>
      <c r="FT160" s="35"/>
      <c r="FU160" s="35"/>
      <c r="FV160" s="35"/>
      <c r="FW160" s="35"/>
      <c r="FX160" s="35"/>
      <c r="FY160" s="35"/>
      <c r="FZ160" s="35"/>
      <c r="GA160" s="35"/>
      <c r="GB160" s="35"/>
      <c r="GC160" s="35"/>
      <c r="GD160" s="35"/>
      <c r="GE160" s="35"/>
      <c r="GF160" s="35"/>
      <c r="GG160" s="35"/>
      <c r="GH160" s="35"/>
      <c r="GI160" s="35"/>
      <c r="GJ160" s="35"/>
      <c r="GK160" s="35"/>
      <c r="GL160" s="35"/>
      <c r="GM160" s="35"/>
      <c r="GN160" s="35"/>
      <c r="GO160" s="35"/>
      <c r="GP160" s="35"/>
      <c r="GQ160" s="35"/>
      <c r="GR160" s="35"/>
      <c r="GS160" s="35"/>
      <c r="GT160" s="35"/>
      <c r="GU160" s="35"/>
      <c r="GV160" s="35"/>
      <c r="GW160" s="35"/>
      <c r="GX160" s="35"/>
      <c r="GY160" s="35"/>
      <c r="GZ160" s="35"/>
      <c r="HA160" s="35"/>
      <c r="HB160" s="35"/>
      <c r="HC160" s="35"/>
      <c r="HD160" s="35"/>
      <c r="HE160" s="35"/>
      <c r="HF160" s="35"/>
      <c r="HG160" s="35"/>
      <c r="HH160" s="35"/>
      <c r="HI160" s="35"/>
      <c r="HJ160" s="35"/>
      <c r="HK160" s="35"/>
      <c r="HL160" s="35"/>
      <c r="HM160" s="35"/>
      <c r="HN160" s="35"/>
      <c r="HO160" s="35"/>
      <c r="HP160" s="35"/>
      <c r="HQ160" s="35"/>
      <c r="HR160" s="35"/>
      <c r="HS160" s="35"/>
      <c r="HT160" s="35"/>
      <c r="HU160" s="35"/>
      <c r="HV160" s="35"/>
      <c r="HW160" s="35"/>
      <c r="HX160" s="35"/>
      <c r="HY160" s="35"/>
      <c r="HZ160" s="35"/>
      <c r="IA160" s="35"/>
      <c r="IB160" s="35"/>
      <c r="IC160" s="35"/>
      <c r="ID160" s="35"/>
      <c r="IE160" s="35"/>
      <c r="IF160" s="35"/>
      <c r="IG160" s="35"/>
      <c r="IH160" s="35"/>
      <c r="II160" s="35"/>
      <c r="IJ160" s="35"/>
      <c r="IK160" s="35"/>
      <c r="IL160" s="35"/>
      <c r="IM160" s="35"/>
      <c r="IN160" s="35"/>
      <c r="IO160" s="35"/>
      <c r="IP160" s="35"/>
      <c r="IQ160" s="35"/>
      <c r="IR160" s="35"/>
      <c r="IS160" s="35"/>
      <c r="IT160" s="35"/>
      <c r="IU160" s="35"/>
      <c r="IV160" s="35"/>
      <c r="IW160" s="35"/>
      <c r="IX160" s="35"/>
      <c r="IY160" s="35"/>
      <c r="IZ160" s="35"/>
      <c r="JA160" s="35"/>
      <c r="JB160" s="35"/>
      <c r="JC160" s="35"/>
      <c r="JD160" s="35"/>
      <c r="JE160" s="35"/>
      <c r="JF160" s="35"/>
      <c r="JG160" s="35"/>
      <c r="JH160" s="35"/>
      <c r="JI160" s="35"/>
      <c r="JJ160" s="35"/>
      <c r="JK160" s="35"/>
      <c r="JL160" s="35"/>
      <c r="JM160" s="35"/>
      <c r="JN160" s="35"/>
      <c r="JO160" s="35"/>
      <c r="JP160" s="35"/>
      <c r="JQ160" s="35"/>
      <c r="JR160" s="35"/>
      <c r="JS160" s="35"/>
      <c r="JT160" s="35"/>
      <c r="JU160" s="35"/>
      <c r="JV160" s="35"/>
      <c r="JW160" s="35"/>
      <c r="JX160" s="35"/>
      <c r="JY160" s="35"/>
      <c r="JZ160" s="35"/>
      <c r="KA160" s="35"/>
      <c r="KB160" s="35"/>
      <c r="KC160" s="35"/>
      <c r="KD160" s="35"/>
      <c r="KE160" s="35"/>
      <c r="KF160" s="35"/>
      <c r="KG160" s="35"/>
      <c r="KH160" s="35"/>
      <c r="KI160" s="35"/>
      <c r="KJ160" s="35"/>
      <c r="KK160" s="35"/>
      <c r="KL160" s="35"/>
      <c r="KM160" s="35"/>
      <c r="KN160" s="35"/>
      <c r="KO160" s="35"/>
      <c r="KP160" s="35"/>
      <c r="KQ160" s="35"/>
      <c r="KR160" s="35"/>
      <c r="KS160" s="35"/>
      <c r="KT160" s="35"/>
      <c r="KU160" s="35"/>
      <c r="KV160" s="35"/>
      <c r="KW160" s="35"/>
      <c r="KX160" s="35"/>
      <c r="KY160" s="35"/>
      <c r="KZ160" s="35"/>
      <c r="LA160" s="35"/>
      <c r="LB160" s="35"/>
      <c r="LC160" s="35"/>
      <c r="LD160" s="35"/>
      <c r="LE160" s="35"/>
      <c r="LF160" s="35"/>
      <c r="LG160" s="35"/>
      <c r="LH160" s="35"/>
      <c r="LI160" s="35"/>
      <c r="LJ160" s="35"/>
      <c r="LK160" s="35"/>
      <c r="LL160" s="35"/>
      <c r="LM160" s="35"/>
      <c r="LN160" s="35"/>
      <c r="LO160" s="35"/>
      <c r="LP160" s="35"/>
      <c r="LQ160" s="35"/>
      <c r="LR160" s="35"/>
      <c r="LS160" s="35"/>
      <c r="LT160" s="35"/>
      <c r="LU160" s="35"/>
      <c r="LV160" s="35"/>
      <c r="LW160" s="35"/>
      <c r="LX160" s="35"/>
      <c r="LY160" s="35"/>
      <c r="LZ160" s="35"/>
      <c r="MA160" s="35"/>
    </row>
    <row r="161" spans="1:339" x14ac:dyDescent="0.25">
      <c r="A161" s="27">
        <v>14</v>
      </c>
      <c r="B161" s="28" t="s">
        <v>323</v>
      </c>
      <c r="C161" s="28" t="s">
        <v>324</v>
      </c>
      <c r="D161" s="29">
        <v>8.7426144845726157E-3</v>
      </c>
      <c r="E161" s="29">
        <v>7.8674318088067224E-3</v>
      </c>
      <c r="F161" s="29">
        <v>0.6521815820639848</v>
      </c>
      <c r="H161" s="30">
        <v>1.3137797904213988E-2</v>
      </c>
      <c r="I161" s="30">
        <v>7.786862416208188E-3</v>
      </c>
      <c r="J161" s="30">
        <v>1.0418806046202024E-2</v>
      </c>
      <c r="K161" s="30">
        <v>8.8513537566537945E-3</v>
      </c>
      <c r="M161" s="31">
        <v>9.7874869215701221E-3</v>
      </c>
      <c r="N161" s="32">
        <v>1.244051065128281</v>
      </c>
      <c r="O161" s="25">
        <v>1.119514870390466</v>
      </c>
      <c r="P161" s="33"/>
      <c r="Q161" s="130">
        <v>9.9745702491361721E-3</v>
      </c>
      <c r="R161" s="131">
        <f t="shared" si="4"/>
        <v>-1.8708332756605002E-4</v>
      </c>
      <c r="S161" s="132">
        <f t="shared" si="5"/>
        <v>-1.8756028870742777E-2</v>
      </c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5"/>
      <c r="EZ161" s="35"/>
      <c r="FA161" s="35"/>
      <c r="FB161" s="35"/>
      <c r="FC161" s="35"/>
      <c r="FD161" s="35"/>
      <c r="FE161" s="35"/>
      <c r="FF161" s="35"/>
      <c r="FG161" s="35"/>
      <c r="FH161" s="35"/>
      <c r="FI161" s="35"/>
      <c r="FJ161" s="35"/>
      <c r="FK161" s="35"/>
      <c r="FL161" s="35"/>
      <c r="FM161" s="35"/>
      <c r="FN161" s="35"/>
      <c r="FO161" s="35"/>
      <c r="FP161" s="35"/>
      <c r="FQ161" s="35"/>
      <c r="FR161" s="35"/>
      <c r="FS161" s="35"/>
      <c r="FT161" s="35"/>
      <c r="FU161" s="35"/>
      <c r="FV161" s="35"/>
      <c r="FW161" s="35"/>
      <c r="FX161" s="35"/>
      <c r="FY161" s="35"/>
      <c r="FZ161" s="35"/>
      <c r="GA161" s="35"/>
      <c r="GB161" s="35"/>
      <c r="GC161" s="35"/>
      <c r="GD161" s="35"/>
      <c r="GE161" s="35"/>
      <c r="GF161" s="35"/>
      <c r="GG161" s="35"/>
      <c r="GH161" s="35"/>
      <c r="GI161" s="35"/>
      <c r="GJ161" s="35"/>
      <c r="GK161" s="35"/>
      <c r="GL161" s="35"/>
      <c r="GM161" s="35"/>
      <c r="GN161" s="35"/>
      <c r="GO161" s="35"/>
      <c r="GP161" s="35"/>
      <c r="GQ161" s="35"/>
      <c r="GR161" s="35"/>
      <c r="GS161" s="35"/>
      <c r="GT161" s="35"/>
      <c r="GU161" s="35"/>
      <c r="GV161" s="35"/>
      <c r="GW161" s="35"/>
      <c r="GX161" s="35"/>
      <c r="GY161" s="35"/>
      <c r="GZ161" s="35"/>
      <c r="HA161" s="35"/>
      <c r="HB161" s="35"/>
      <c r="HC161" s="35"/>
      <c r="HD161" s="35"/>
      <c r="HE161" s="35"/>
      <c r="HF161" s="35"/>
      <c r="HG161" s="35"/>
      <c r="HH161" s="35"/>
      <c r="HI161" s="35"/>
      <c r="HJ161" s="35"/>
      <c r="HK161" s="35"/>
      <c r="HL161" s="35"/>
      <c r="HM161" s="35"/>
      <c r="HN161" s="35"/>
      <c r="HO161" s="35"/>
      <c r="HP161" s="35"/>
      <c r="HQ161" s="35"/>
      <c r="HR161" s="35"/>
      <c r="HS161" s="35"/>
      <c r="HT161" s="35"/>
      <c r="HU161" s="35"/>
      <c r="HV161" s="35"/>
      <c r="HW161" s="35"/>
      <c r="HX161" s="35"/>
      <c r="HY161" s="35"/>
      <c r="HZ161" s="35"/>
      <c r="IA161" s="35"/>
      <c r="IB161" s="35"/>
      <c r="IC161" s="35"/>
      <c r="ID161" s="35"/>
      <c r="IE161" s="35"/>
      <c r="IF161" s="35"/>
      <c r="IG161" s="35"/>
      <c r="IH161" s="35"/>
      <c r="II161" s="35"/>
      <c r="IJ161" s="35"/>
      <c r="IK161" s="35"/>
      <c r="IL161" s="35"/>
      <c r="IM161" s="35"/>
      <c r="IN161" s="35"/>
      <c r="IO161" s="35"/>
      <c r="IP161" s="35"/>
      <c r="IQ161" s="35"/>
      <c r="IR161" s="35"/>
      <c r="IS161" s="35"/>
      <c r="IT161" s="35"/>
      <c r="IU161" s="35"/>
      <c r="IV161" s="35"/>
      <c r="IW161" s="35"/>
      <c r="IX161" s="35"/>
      <c r="IY161" s="35"/>
      <c r="IZ161" s="35"/>
      <c r="JA161" s="35"/>
      <c r="JB161" s="35"/>
      <c r="JC161" s="35"/>
      <c r="JD161" s="35"/>
      <c r="JE161" s="35"/>
      <c r="JF161" s="35"/>
      <c r="JG161" s="35"/>
      <c r="JH161" s="35"/>
      <c r="JI161" s="35"/>
      <c r="JJ161" s="35"/>
      <c r="JK161" s="35"/>
      <c r="JL161" s="35"/>
      <c r="JM161" s="35"/>
      <c r="JN161" s="35"/>
      <c r="JO161" s="35"/>
      <c r="JP161" s="35"/>
      <c r="JQ161" s="35"/>
      <c r="JR161" s="35"/>
      <c r="JS161" s="35"/>
      <c r="JT161" s="35"/>
      <c r="JU161" s="35"/>
      <c r="JV161" s="35"/>
      <c r="JW161" s="35"/>
      <c r="JX161" s="35"/>
      <c r="JY161" s="35"/>
      <c r="JZ161" s="35"/>
      <c r="KA161" s="35"/>
      <c r="KB161" s="35"/>
      <c r="KC161" s="35"/>
      <c r="KD161" s="35"/>
      <c r="KE161" s="35"/>
      <c r="KF161" s="35"/>
      <c r="KG161" s="35"/>
      <c r="KH161" s="35"/>
      <c r="KI161" s="35"/>
      <c r="KJ161" s="35"/>
      <c r="KK161" s="35"/>
      <c r="KL161" s="35"/>
      <c r="KM161" s="35"/>
      <c r="KN161" s="35"/>
      <c r="KO161" s="35"/>
      <c r="KP161" s="35"/>
      <c r="KQ161" s="35"/>
      <c r="KR161" s="35"/>
      <c r="KS161" s="35"/>
      <c r="KT161" s="35"/>
      <c r="KU161" s="35"/>
      <c r="KV161" s="35"/>
      <c r="KW161" s="35"/>
      <c r="KX161" s="35"/>
      <c r="KY161" s="35"/>
      <c r="KZ161" s="35"/>
      <c r="LA161" s="35"/>
      <c r="LB161" s="35"/>
      <c r="LC161" s="35"/>
      <c r="LD161" s="35"/>
      <c r="LE161" s="35"/>
      <c r="LF161" s="35"/>
      <c r="LG161" s="35"/>
      <c r="LH161" s="35"/>
      <c r="LI161" s="35"/>
      <c r="LJ161" s="35"/>
      <c r="LK161" s="35"/>
      <c r="LL161" s="35"/>
      <c r="LM161" s="35"/>
      <c r="LN161" s="35"/>
      <c r="LO161" s="35"/>
      <c r="LP161" s="35"/>
      <c r="LQ161" s="35"/>
      <c r="LR161" s="35"/>
      <c r="LS161" s="35"/>
      <c r="LT161" s="35"/>
      <c r="LU161" s="35"/>
      <c r="LV161" s="35"/>
      <c r="LW161" s="35"/>
      <c r="LX161" s="35"/>
      <c r="LY161" s="35"/>
      <c r="LZ161" s="35"/>
      <c r="MA161" s="35"/>
    </row>
    <row r="162" spans="1:339" x14ac:dyDescent="0.25">
      <c r="A162" s="27">
        <v>305</v>
      </c>
      <c r="B162" s="28" t="s">
        <v>325</v>
      </c>
      <c r="C162" s="28" t="s">
        <v>326</v>
      </c>
      <c r="D162" s="29">
        <v>5.8317085700318028E-5</v>
      </c>
      <c r="E162" s="29">
        <v>1.3163841785292669E-4</v>
      </c>
      <c r="F162" s="29">
        <v>0.26</v>
      </c>
      <c r="H162" s="30">
        <v>1.9714457047438326E-5</v>
      </c>
      <c r="I162" s="30">
        <v>2.1810606281495832E-5</v>
      </c>
      <c r="J162" s="30">
        <v>0</v>
      </c>
      <c r="K162" s="30">
        <v>3.0207518160604431E-5</v>
      </c>
      <c r="M162" s="31">
        <v>2.6009933437971321E-5</v>
      </c>
      <c r="N162" s="32">
        <v>0.19758618997556607</v>
      </c>
      <c r="O162" s="25">
        <v>0.4460088004334119</v>
      </c>
      <c r="P162" s="33"/>
      <c r="Q162" s="130">
        <v>2.3074971518196487E-5</v>
      </c>
      <c r="R162" s="131">
        <f t="shared" si="4"/>
        <v>2.9349619197748339E-6</v>
      </c>
      <c r="S162" s="134">
        <f t="shared" si="5"/>
        <v>0.12719243954257445</v>
      </c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  <c r="EW162" s="35"/>
      <c r="EX162" s="35"/>
      <c r="EY162" s="35"/>
      <c r="EZ162" s="35"/>
      <c r="FA162" s="35"/>
      <c r="FB162" s="35"/>
      <c r="FC162" s="35"/>
      <c r="FD162" s="35"/>
      <c r="FE162" s="35"/>
      <c r="FF162" s="35"/>
      <c r="FG162" s="35"/>
      <c r="FH162" s="35"/>
      <c r="FI162" s="35"/>
      <c r="FJ162" s="35"/>
      <c r="FK162" s="35"/>
      <c r="FL162" s="35"/>
      <c r="FM162" s="35"/>
      <c r="FN162" s="35"/>
      <c r="FO162" s="35"/>
      <c r="FP162" s="35"/>
      <c r="FQ162" s="35"/>
      <c r="FR162" s="35"/>
      <c r="FS162" s="35"/>
      <c r="FT162" s="35"/>
      <c r="FU162" s="35"/>
      <c r="FV162" s="35"/>
      <c r="FW162" s="35"/>
      <c r="FX162" s="35"/>
      <c r="FY162" s="35"/>
      <c r="FZ162" s="35"/>
      <c r="GA162" s="35"/>
      <c r="GB162" s="35"/>
      <c r="GC162" s="35"/>
      <c r="GD162" s="35"/>
      <c r="GE162" s="35"/>
      <c r="GF162" s="35"/>
      <c r="GG162" s="35"/>
      <c r="GH162" s="35"/>
      <c r="GI162" s="35"/>
      <c r="GJ162" s="35"/>
      <c r="GK162" s="35"/>
      <c r="GL162" s="35"/>
      <c r="GM162" s="35"/>
      <c r="GN162" s="35"/>
      <c r="GO162" s="35"/>
      <c r="GP162" s="35"/>
      <c r="GQ162" s="35"/>
      <c r="GR162" s="35"/>
      <c r="GS162" s="35"/>
      <c r="GT162" s="35"/>
      <c r="GU162" s="35"/>
      <c r="GV162" s="35"/>
      <c r="GW162" s="35"/>
      <c r="GX162" s="35"/>
      <c r="GY162" s="35"/>
      <c r="GZ162" s="35"/>
      <c r="HA162" s="35"/>
      <c r="HB162" s="35"/>
      <c r="HC162" s="35"/>
      <c r="HD162" s="35"/>
      <c r="HE162" s="35"/>
      <c r="HF162" s="35"/>
      <c r="HG162" s="35"/>
      <c r="HH162" s="35"/>
      <c r="HI162" s="35"/>
      <c r="HJ162" s="35"/>
      <c r="HK162" s="35"/>
      <c r="HL162" s="35"/>
      <c r="HM162" s="35"/>
      <c r="HN162" s="35"/>
      <c r="HO162" s="35"/>
      <c r="HP162" s="35"/>
      <c r="HQ162" s="35"/>
      <c r="HR162" s="35"/>
      <c r="HS162" s="35"/>
      <c r="HT162" s="35"/>
      <c r="HU162" s="35"/>
      <c r="HV162" s="35"/>
      <c r="HW162" s="35"/>
      <c r="HX162" s="35"/>
      <c r="HY162" s="35"/>
      <c r="HZ162" s="35"/>
      <c r="IA162" s="35"/>
      <c r="IB162" s="35"/>
      <c r="IC162" s="35"/>
      <c r="ID162" s="35"/>
      <c r="IE162" s="35"/>
      <c r="IF162" s="35"/>
      <c r="IG162" s="35"/>
      <c r="IH162" s="35"/>
      <c r="II162" s="35"/>
      <c r="IJ162" s="35"/>
      <c r="IK162" s="35"/>
      <c r="IL162" s="35"/>
      <c r="IM162" s="35"/>
      <c r="IN162" s="35"/>
      <c r="IO162" s="35"/>
      <c r="IP162" s="35"/>
      <c r="IQ162" s="35"/>
      <c r="IR162" s="35"/>
      <c r="IS162" s="35"/>
      <c r="IT162" s="35"/>
      <c r="IU162" s="35"/>
      <c r="IV162" s="35"/>
      <c r="IW162" s="35"/>
      <c r="IX162" s="35"/>
      <c r="IY162" s="35"/>
      <c r="IZ162" s="35"/>
      <c r="JA162" s="35"/>
      <c r="JB162" s="35"/>
      <c r="JC162" s="35"/>
      <c r="JD162" s="35"/>
      <c r="JE162" s="35"/>
      <c r="JF162" s="35"/>
      <c r="JG162" s="35"/>
      <c r="JH162" s="35"/>
      <c r="JI162" s="35"/>
      <c r="JJ162" s="35"/>
      <c r="JK162" s="35"/>
      <c r="JL162" s="35"/>
      <c r="JM162" s="35"/>
      <c r="JN162" s="35"/>
      <c r="JO162" s="35"/>
      <c r="JP162" s="35"/>
      <c r="JQ162" s="35"/>
      <c r="JR162" s="35"/>
      <c r="JS162" s="35"/>
      <c r="JT162" s="35"/>
      <c r="JU162" s="35"/>
      <c r="JV162" s="35"/>
      <c r="JW162" s="35"/>
      <c r="JX162" s="35"/>
      <c r="JY162" s="35"/>
      <c r="JZ162" s="35"/>
      <c r="KA162" s="35"/>
      <c r="KB162" s="35"/>
      <c r="KC162" s="35"/>
      <c r="KD162" s="35"/>
      <c r="KE162" s="35"/>
      <c r="KF162" s="35"/>
      <c r="KG162" s="35"/>
      <c r="KH162" s="35"/>
      <c r="KI162" s="35"/>
      <c r="KJ162" s="35"/>
      <c r="KK162" s="35"/>
      <c r="KL162" s="35"/>
      <c r="KM162" s="35"/>
      <c r="KN162" s="35"/>
      <c r="KO162" s="35"/>
      <c r="KP162" s="35"/>
      <c r="KQ162" s="35"/>
      <c r="KR162" s="35"/>
      <c r="KS162" s="35"/>
      <c r="KT162" s="35"/>
      <c r="KU162" s="35"/>
      <c r="KV162" s="35"/>
      <c r="KW162" s="35"/>
      <c r="KX162" s="35"/>
      <c r="KY162" s="35"/>
      <c r="KZ162" s="35"/>
      <c r="LA162" s="35"/>
      <c r="LB162" s="35"/>
      <c r="LC162" s="35"/>
      <c r="LD162" s="35"/>
      <c r="LE162" s="35"/>
      <c r="LF162" s="35"/>
      <c r="LG162" s="35"/>
      <c r="LH162" s="35"/>
      <c r="LI162" s="35"/>
      <c r="LJ162" s="35"/>
      <c r="LK162" s="35"/>
      <c r="LL162" s="35"/>
      <c r="LM162" s="35"/>
      <c r="LN162" s="35"/>
      <c r="LO162" s="35"/>
      <c r="LP162" s="35"/>
      <c r="LQ162" s="35"/>
      <c r="LR162" s="35"/>
      <c r="LS162" s="35"/>
      <c r="LT162" s="35"/>
      <c r="LU162" s="35"/>
      <c r="LV162" s="35"/>
      <c r="LW162" s="35"/>
      <c r="LX162" s="35"/>
      <c r="LY162" s="35"/>
      <c r="LZ162" s="35"/>
      <c r="MA162" s="35"/>
    </row>
    <row r="163" spans="1:339" x14ac:dyDescent="0.25">
      <c r="A163" s="27">
        <v>216</v>
      </c>
      <c r="B163" s="28" t="s">
        <v>327</v>
      </c>
      <c r="C163" s="28" t="s">
        <v>328</v>
      </c>
      <c r="D163" s="29">
        <v>1.4580392907496823E-4</v>
      </c>
      <c r="E163" s="29">
        <v>2.0116261128186354E-4</v>
      </c>
      <c r="F163" s="29">
        <v>0.42538498073776976</v>
      </c>
      <c r="H163" s="30">
        <v>8.2040875407755556E-5</v>
      </c>
      <c r="I163" s="30">
        <v>1.2944263791937063E-4</v>
      </c>
      <c r="J163" s="30">
        <v>0</v>
      </c>
      <c r="K163" s="30">
        <v>1.2495074697962841E-4</v>
      </c>
      <c r="M163" s="31">
        <v>9.6447637876344566E-5</v>
      </c>
      <c r="N163" s="32">
        <v>0.47945111301624921</v>
      </c>
      <c r="O163" s="25">
        <v>0.66148860657077313</v>
      </c>
      <c r="P163" s="33"/>
      <c r="Q163" s="130">
        <v>9.4092832137390969E-5</v>
      </c>
      <c r="R163" s="131">
        <f t="shared" si="4"/>
        <v>2.3548057389535966E-6</v>
      </c>
      <c r="S163" s="134">
        <f t="shared" si="5"/>
        <v>2.5026409402952119E-2</v>
      </c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  <c r="HH163" s="35"/>
      <c r="HI163" s="35"/>
      <c r="HJ163" s="35"/>
      <c r="HK163" s="35"/>
      <c r="HL163" s="35"/>
      <c r="HM163" s="35"/>
      <c r="HN163" s="35"/>
      <c r="HO163" s="35"/>
      <c r="HP163" s="35"/>
      <c r="HQ163" s="35"/>
      <c r="HR163" s="35"/>
      <c r="HS163" s="35"/>
      <c r="HT163" s="35"/>
      <c r="HU163" s="35"/>
      <c r="HV163" s="35"/>
      <c r="HW163" s="35"/>
      <c r="HX163" s="35"/>
      <c r="HY163" s="35"/>
      <c r="HZ163" s="35"/>
      <c r="IA163" s="35"/>
      <c r="IB163" s="35"/>
      <c r="IC163" s="35"/>
      <c r="ID163" s="35"/>
      <c r="IE163" s="35"/>
      <c r="IF163" s="35"/>
      <c r="IG163" s="35"/>
      <c r="IH163" s="35"/>
      <c r="II163" s="35"/>
      <c r="IJ163" s="35"/>
      <c r="IK163" s="35"/>
      <c r="IL163" s="35"/>
      <c r="IM163" s="35"/>
      <c r="IN163" s="35"/>
      <c r="IO163" s="35"/>
      <c r="IP163" s="35"/>
      <c r="IQ163" s="35"/>
      <c r="IR163" s="35"/>
      <c r="IS163" s="35"/>
      <c r="IT163" s="35"/>
      <c r="IU163" s="35"/>
      <c r="IV163" s="35"/>
      <c r="IW163" s="35"/>
      <c r="IX163" s="35"/>
      <c r="IY163" s="35"/>
      <c r="IZ163" s="35"/>
      <c r="JA163" s="35"/>
      <c r="JB163" s="35"/>
      <c r="JC163" s="35"/>
      <c r="JD163" s="35"/>
      <c r="JE163" s="35"/>
      <c r="JF163" s="35"/>
      <c r="JG163" s="35"/>
      <c r="JH163" s="35"/>
      <c r="JI163" s="35"/>
      <c r="JJ163" s="35"/>
      <c r="JK163" s="35"/>
      <c r="JL163" s="35"/>
      <c r="JM163" s="35"/>
      <c r="JN163" s="35"/>
      <c r="JO163" s="35"/>
      <c r="JP163" s="35"/>
      <c r="JQ163" s="35"/>
      <c r="JR163" s="35"/>
      <c r="JS163" s="35"/>
      <c r="JT163" s="35"/>
      <c r="JU163" s="35"/>
      <c r="JV163" s="35"/>
      <c r="JW163" s="35"/>
      <c r="JX163" s="35"/>
      <c r="JY163" s="35"/>
      <c r="JZ163" s="35"/>
      <c r="KA163" s="35"/>
      <c r="KB163" s="35"/>
      <c r="KC163" s="35"/>
      <c r="KD163" s="35"/>
      <c r="KE163" s="35"/>
      <c r="KF163" s="35"/>
      <c r="KG163" s="35"/>
      <c r="KH163" s="35"/>
      <c r="KI163" s="35"/>
      <c r="KJ163" s="35"/>
      <c r="KK163" s="35"/>
      <c r="KL163" s="35"/>
      <c r="KM163" s="35"/>
      <c r="KN163" s="35"/>
      <c r="KO163" s="35"/>
      <c r="KP163" s="35"/>
      <c r="KQ163" s="35"/>
      <c r="KR163" s="35"/>
      <c r="KS163" s="35"/>
      <c r="KT163" s="35"/>
      <c r="KU163" s="35"/>
      <c r="KV163" s="35"/>
      <c r="KW163" s="35"/>
      <c r="KX163" s="35"/>
      <c r="KY163" s="35"/>
      <c r="KZ163" s="35"/>
      <c r="LA163" s="35"/>
      <c r="LB163" s="35"/>
      <c r="LC163" s="35"/>
      <c r="LD163" s="35"/>
      <c r="LE163" s="35"/>
      <c r="LF163" s="35"/>
      <c r="LG163" s="35"/>
      <c r="LH163" s="35"/>
      <c r="LI163" s="35"/>
      <c r="LJ163" s="35"/>
      <c r="LK163" s="35"/>
      <c r="LL163" s="35"/>
      <c r="LM163" s="35"/>
      <c r="LN163" s="35"/>
      <c r="LO163" s="35"/>
      <c r="LP163" s="35"/>
      <c r="LQ163" s="35"/>
      <c r="LR163" s="35"/>
      <c r="LS163" s="35"/>
      <c r="LT163" s="35"/>
      <c r="LU163" s="35"/>
      <c r="LV163" s="35"/>
      <c r="LW163" s="35"/>
      <c r="LX163" s="35"/>
      <c r="LY163" s="35"/>
      <c r="LZ163" s="35"/>
      <c r="MA163" s="35"/>
    </row>
    <row r="164" spans="1:339" x14ac:dyDescent="0.25">
      <c r="A164" s="27">
        <v>230</v>
      </c>
      <c r="B164" s="28" t="s">
        <v>329</v>
      </c>
      <c r="C164" s="28" t="s">
        <v>330</v>
      </c>
      <c r="D164" s="29">
        <v>1.4358715878080429E-4</v>
      </c>
      <c r="E164" s="29">
        <v>2.1714548399493039E-4</v>
      </c>
      <c r="F164" s="29">
        <v>0.38808333119999999</v>
      </c>
      <c r="H164" s="30">
        <v>9.2264972695743215E-5</v>
      </c>
      <c r="I164" s="30">
        <v>6.9174103349073046E-5</v>
      </c>
      <c r="J164" s="30">
        <v>0</v>
      </c>
      <c r="K164" s="30">
        <v>8.537373753536626E-5</v>
      </c>
      <c r="M164" s="31">
        <v>7.8079994472197363E-5</v>
      </c>
      <c r="N164" s="32">
        <v>0.3595745720137577</v>
      </c>
      <c r="O164" s="25">
        <v>0.54378117886845201</v>
      </c>
      <c r="P164" s="33"/>
      <c r="Q164" s="130">
        <v>6.2684660881347123E-5</v>
      </c>
      <c r="R164" s="131">
        <f t="shared" si="4"/>
        <v>1.539533359085024E-5</v>
      </c>
      <c r="S164" s="134">
        <f t="shared" si="5"/>
        <v>0.24559969495553866</v>
      </c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  <c r="HH164" s="35"/>
      <c r="HI164" s="35"/>
      <c r="HJ164" s="35"/>
      <c r="HK164" s="35"/>
      <c r="HL164" s="35"/>
      <c r="HM164" s="35"/>
      <c r="HN164" s="35"/>
      <c r="HO164" s="35"/>
      <c r="HP164" s="35"/>
      <c r="HQ164" s="35"/>
      <c r="HR164" s="35"/>
      <c r="HS164" s="35"/>
      <c r="HT164" s="35"/>
      <c r="HU164" s="35"/>
      <c r="HV164" s="35"/>
      <c r="HW164" s="35"/>
      <c r="HX164" s="35"/>
      <c r="HY164" s="35"/>
      <c r="HZ164" s="35"/>
      <c r="IA164" s="35"/>
      <c r="IB164" s="35"/>
      <c r="IC164" s="35"/>
      <c r="ID164" s="35"/>
      <c r="IE164" s="35"/>
      <c r="IF164" s="35"/>
      <c r="IG164" s="35"/>
      <c r="IH164" s="35"/>
      <c r="II164" s="35"/>
      <c r="IJ164" s="35"/>
      <c r="IK164" s="35"/>
      <c r="IL164" s="35"/>
      <c r="IM164" s="35"/>
      <c r="IN164" s="35"/>
      <c r="IO164" s="35"/>
      <c r="IP164" s="35"/>
      <c r="IQ164" s="35"/>
      <c r="IR164" s="35"/>
      <c r="IS164" s="35"/>
      <c r="IT164" s="35"/>
      <c r="IU164" s="35"/>
      <c r="IV164" s="35"/>
      <c r="IW164" s="35"/>
      <c r="IX164" s="35"/>
      <c r="IY164" s="35"/>
      <c r="IZ164" s="35"/>
      <c r="JA164" s="35"/>
      <c r="JB164" s="35"/>
      <c r="JC164" s="35"/>
      <c r="JD164" s="35"/>
      <c r="JE164" s="35"/>
      <c r="JF164" s="35"/>
      <c r="JG164" s="35"/>
      <c r="JH164" s="35"/>
      <c r="JI164" s="35"/>
      <c r="JJ164" s="35"/>
      <c r="JK164" s="35"/>
      <c r="JL164" s="35"/>
      <c r="JM164" s="35"/>
      <c r="JN164" s="35"/>
      <c r="JO164" s="35"/>
      <c r="JP164" s="35"/>
      <c r="JQ164" s="35"/>
      <c r="JR164" s="35"/>
      <c r="JS164" s="35"/>
      <c r="JT164" s="35"/>
      <c r="JU164" s="35"/>
      <c r="JV164" s="35"/>
      <c r="JW164" s="35"/>
      <c r="JX164" s="35"/>
      <c r="JY164" s="35"/>
      <c r="JZ164" s="35"/>
      <c r="KA164" s="35"/>
      <c r="KB164" s="35"/>
      <c r="KC164" s="35"/>
      <c r="KD164" s="35"/>
      <c r="KE164" s="35"/>
      <c r="KF164" s="35"/>
      <c r="KG164" s="35"/>
      <c r="KH164" s="35"/>
      <c r="KI164" s="35"/>
      <c r="KJ164" s="35"/>
      <c r="KK164" s="35"/>
      <c r="KL164" s="35"/>
      <c r="KM164" s="35"/>
      <c r="KN164" s="35"/>
      <c r="KO164" s="35"/>
      <c r="KP164" s="35"/>
      <c r="KQ164" s="35"/>
      <c r="KR164" s="35"/>
      <c r="KS164" s="35"/>
      <c r="KT164" s="35"/>
      <c r="KU164" s="35"/>
      <c r="KV164" s="35"/>
      <c r="KW164" s="35"/>
      <c r="KX164" s="35"/>
      <c r="KY164" s="35"/>
      <c r="KZ164" s="35"/>
      <c r="LA164" s="35"/>
      <c r="LB164" s="35"/>
      <c r="LC164" s="35"/>
      <c r="LD164" s="35"/>
      <c r="LE164" s="35"/>
      <c r="LF164" s="35"/>
      <c r="LG164" s="35"/>
      <c r="LH164" s="35"/>
      <c r="LI164" s="35"/>
      <c r="LJ164" s="35"/>
      <c r="LK164" s="35"/>
      <c r="LL164" s="35"/>
      <c r="LM164" s="35"/>
      <c r="LN164" s="35"/>
      <c r="LO164" s="35"/>
      <c r="LP164" s="35"/>
      <c r="LQ164" s="35"/>
      <c r="LR164" s="35"/>
      <c r="LS164" s="35"/>
      <c r="LT164" s="35"/>
      <c r="LU164" s="35"/>
      <c r="LV164" s="35"/>
      <c r="LW164" s="35"/>
      <c r="LX164" s="35"/>
      <c r="LY164" s="35"/>
      <c r="LZ164" s="35"/>
      <c r="MA164" s="35"/>
    </row>
    <row r="165" spans="1:339" x14ac:dyDescent="0.25">
      <c r="A165" s="27">
        <v>248</v>
      </c>
      <c r="B165" s="28" t="s">
        <v>331</v>
      </c>
      <c r="C165" s="28" t="s">
        <v>332</v>
      </c>
      <c r="D165" s="29">
        <v>1.0688615414281164E-4</v>
      </c>
      <c r="E165" s="29">
        <v>4.8254551998873417E-4</v>
      </c>
      <c r="F165" s="29">
        <v>0.13</v>
      </c>
      <c r="H165" s="30">
        <v>3.4205481227254804E-5</v>
      </c>
      <c r="I165" s="30">
        <v>1.1771734447741291E-4</v>
      </c>
      <c r="J165" s="30">
        <v>0</v>
      </c>
      <c r="K165" s="30">
        <v>4.2160290653115877E-5</v>
      </c>
      <c r="M165" s="31">
        <v>6.0193854100119044E-5</v>
      </c>
      <c r="N165" s="32">
        <v>0.12474233332748456</v>
      </c>
      <c r="O165" s="25">
        <v>0.56315857355755772</v>
      </c>
      <c r="P165" s="33"/>
      <c r="Q165" s="130">
        <v>6.1671753701750086E-5</v>
      </c>
      <c r="R165" s="131">
        <f t="shared" si="4"/>
        <v>-1.4778996016310417E-6</v>
      </c>
      <c r="S165" s="132">
        <f t="shared" si="5"/>
        <v>-2.3963962639659827E-2</v>
      </c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35"/>
      <c r="IA165" s="35"/>
      <c r="IB165" s="35"/>
      <c r="IC165" s="35"/>
      <c r="ID165" s="35"/>
      <c r="IE165" s="35"/>
      <c r="IF165" s="35"/>
      <c r="IG165" s="35"/>
      <c r="IH165" s="35"/>
      <c r="II165" s="35"/>
      <c r="IJ165" s="35"/>
      <c r="IK165" s="35"/>
      <c r="IL165" s="35"/>
      <c r="IM165" s="35"/>
      <c r="IN165" s="35"/>
      <c r="IO165" s="35"/>
      <c r="IP165" s="35"/>
      <c r="IQ165" s="35"/>
      <c r="IR165" s="35"/>
      <c r="IS165" s="35"/>
      <c r="IT165" s="35"/>
      <c r="IU165" s="35"/>
      <c r="IV165" s="35"/>
      <c r="IW165" s="35"/>
      <c r="IX165" s="35"/>
      <c r="IY165" s="35"/>
      <c r="IZ165" s="35"/>
      <c r="JA165" s="35"/>
      <c r="JB165" s="35"/>
      <c r="JC165" s="35"/>
      <c r="JD165" s="35"/>
      <c r="JE165" s="35"/>
      <c r="JF165" s="35"/>
      <c r="JG165" s="35"/>
      <c r="JH165" s="35"/>
      <c r="JI165" s="35"/>
      <c r="JJ165" s="35"/>
      <c r="JK165" s="35"/>
      <c r="JL165" s="35"/>
      <c r="JM165" s="35"/>
      <c r="JN165" s="35"/>
      <c r="JO165" s="35"/>
      <c r="JP165" s="35"/>
      <c r="JQ165" s="35"/>
      <c r="JR165" s="35"/>
      <c r="JS165" s="35"/>
      <c r="JT165" s="35"/>
      <c r="JU165" s="35"/>
      <c r="JV165" s="35"/>
      <c r="JW165" s="35"/>
      <c r="JX165" s="35"/>
      <c r="JY165" s="35"/>
      <c r="JZ165" s="35"/>
      <c r="KA165" s="35"/>
      <c r="KB165" s="35"/>
      <c r="KC165" s="35"/>
      <c r="KD165" s="35"/>
      <c r="KE165" s="35"/>
      <c r="KF165" s="35"/>
      <c r="KG165" s="35"/>
      <c r="KH165" s="35"/>
      <c r="KI165" s="35"/>
      <c r="KJ165" s="35"/>
      <c r="KK165" s="35"/>
      <c r="KL165" s="35"/>
      <c r="KM165" s="35"/>
      <c r="KN165" s="35"/>
      <c r="KO165" s="35"/>
      <c r="KP165" s="35"/>
      <c r="KQ165" s="35"/>
      <c r="KR165" s="35"/>
      <c r="KS165" s="35"/>
      <c r="KT165" s="35"/>
      <c r="KU165" s="35"/>
      <c r="KV165" s="35"/>
      <c r="KW165" s="35"/>
      <c r="KX165" s="35"/>
      <c r="KY165" s="35"/>
      <c r="KZ165" s="35"/>
      <c r="LA165" s="35"/>
      <c r="LB165" s="35"/>
      <c r="LC165" s="35"/>
      <c r="LD165" s="35"/>
      <c r="LE165" s="35"/>
      <c r="LF165" s="35"/>
      <c r="LG165" s="35"/>
      <c r="LH165" s="35"/>
      <c r="LI165" s="35"/>
      <c r="LJ165" s="35"/>
      <c r="LK165" s="35"/>
      <c r="LL165" s="35"/>
      <c r="LM165" s="35"/>
      <c r="LN165" s="35"/>
      <c r="LO165" s="35"/>
      <c r="LP165" s="35"/>
      <c r="LQ165" s="35"/>
      <c r="LR165" s="35"/>
      <c r="LS165" s="35"/>
      <c r="LT165" s="35"/>
      <c r="LU165" s="35"/>
      <c r="LV165" s="35"/>
      <c r="LW165" s="35"/>
      <c r="LX165" s="35"/>
      <c r="LY165" s="35"/>
      <c r="LZ165" s="35"/>
      <c r="MA165" s="35"/>
    </row>
    <row r="166" spans="1:339" x14ac:dyDescent="0.25">
      <c r="A166" s="27">
        <v>243</v>
      </c>
      <c r="B166" s="28" t="s">
        <v>333</v>
      </c>
      <c r="C166" s="28" t="s">
        <v>334</v>
      </c>
      <c r="D166" s="29">
        <v>8.4798541489792482E-5</v>
      </c>
      <c r="E166" s="29">
        <v>1.3009427218896273E-4</v>
      </c>
      <c r="F166" s="29">
        <v>0.38255192878338284</v>
      </c>
      <c r="H166" s="30">
        <v>4.5221239953464379E-5</v>
      </c>
      <c r="I166" s="30">
        <v>1.3182871038890388E-4</v>
      </c>
      <c r="J166" s="30">
        <v>0</v>
      </c>
      <c r="K166" s="30">
        <v>5.6796887295433873E-5</v>
      </c>
      <c r="M166" s="31">
        <v>6.3729075825518918E-5</v>
      </c>
      <c r="N166" s="32">
        <v>0.48986842197750297</v>
      </c>
      <c r="O166" s="25">
        <v>0.7515350465454671</v>
      </c>
      <c r="P166" s="33"/>
      <c r="Q166" s="130">
        <v>6.5208289202239444E-5</v>
      </c>
      <c r="R166" s="131">
        <f t="shared" si="4"/>
        <v>-1.4792133767205256E-6</v>
      </c>
      <c r="S166" s="132">
        <f t="shared" si="5"/>
        <v>-2.2684437742766683E-2</v>
      </c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35"/>
      <c r="IA166" s="35"/>
      <c r="IB166" s="35"/>
      <c r="IC166" s="35"/>
      <c r="ID166" s="35"/>
      <c r="IE166" s="35"/>
      <c r="IF166" s="35"/>
      <c r="IG166" s="35"/>
      <c r="IH166" s="35"/>
      <c r="II166" s="35"/>
      <c r="IJ166" s="35"/>
      <c r="IK166" s="35"/>
      <c r="IL166" s="35"/>
      <c r="IM166" s="35"/>
      <c r="IN166" s="35"/>
      <c r="IO166" s="35"/>
      <c r="IP166" s="35"/>
      <c r="IQ166" s="35"/>
      <c r="IR166" s="35"/>
      <c r="IS166" s="35"/>
      <c r="IT166" s="35"/>
      <c r="IU166" s="35"/>
      <c r="IV166" s="35"/>
      <c r="IW166" s="35"/>
      <c r="IX166" s="35"/>
      <c r="IY166" s="35"/>
      <c r="IZ166" s="35"/>
      <c r="JA166" s="35"/>
      <c r="JB166" s="35"/>
      <c r="JC166" s="35"/>
      <c r="JD166" s="35"/>
      <c r="JE166" s="35"/>
      <c r="JF166" s="35"/>
      <c r="JG166" s="35"/>
      <c r="JH166" s="35"/>
      <c r="JI166" s="35"/>
      <c r="JJ166" s="35"/>
      <c r="JK166" s="35"/>
      <c r="JL166" s="35"/>
      <c r="JM166" s="35"/>
      <c r="JN166" s="35"/>
      <c r="JO166" s="35"/>
      <c r="JP166" s="35"/>
      <c r="JQ166" s="35"/>
      <c r="JR166" s="35"/>
      <c r="JS166" s="35"/>
      <c r="JT166" s="35"/>
      <c r="JU166" s="35"/>
      <c r="JV166" s="35"/>
      <c r="JW166" s="35"/>
      <c r="JX166" s="35"/>
      <c r="JY166" s="35"/>
      <c r="JZ166" s="35"/>
      <c r="KA166" s="35"/>
      <c r="KB166" s="35"/>
      <c r="KC166" s="35"/>
      <c r="KD166" s="35"/>
      <c r="KE166" s="35"/>
      <c r="KF166" s="35"/>
      <c r="KG166" s="35"/>
      <c r="KH166" s="35"/>
      <c r="KI166" s="35"/>
      <c r="KJ166" s="35"/>
      <c r="KK166" s="35"/>
      <c r="KL166" s="35"/>
      <c r="KM166" s="35"/>
      <c r="KN166" s="35"/>
      <c r="KO166" s="35"/>
      <c r="KP166" s="35"/>
      <c r="KQ166" s="35"/>
      <c r="KR166" s="35"/>
      <c r="KS166" s="35"/>
      <c r="KT166" s="35"/>
      <c r="KU166" s="35"/>
      <c r="KV166" s="35"/>
      <c r="KW166" s="35"/>
      <c r="KX166" s="35"/>
      <c r="KY166" s="35"/>
      <c r="KZ166" s="35"/>
      <c r="LA166" s="35"/>
      <c r="LB166" s="35"/>
      <c r="LC166" s="35"/>
      <c r="LD166" s="35"/>
      <c r="LE166" s="35"/>
      <c r="LF166" s="35"/>
      <c r="LG166" s="35"/>
      <c r="LH166" s="35"/>
      <c r="LI166" s="35"/>
      <c r="LJ166" s="35"/>
      <c r="LK166" s="35"/>
      <c r="LL166" s="35"/>
      <c r="LM166" s="35"/>
      <c r="LN166" s="35"/>
      <c r="LO166" s="35"/>
      <c r="LP166" s="35"/>
      <c r="LQ166" s="35"/>
      <c r="LR166" s="35"/>
      <c r="LS166" s="35"/>
      <c r="LT166" s="35"/>
      <c r="LU166" s="35"/>
      <c r="LV166" s="35"/>
      <c r="LW166" s="35"/>
      <c r="LX166" s="35"/>
      <c r="LY166" s="35"/>
      <c r="LZ166" s="35"/>
      <c r="MA166" s="35"/>
    </row>
    <row r="167" spans="1:339" x14ac:dyDescent="0.25">
      <c r="A167" s="27">
        <v>33</v>
      </c>
      <c r="B167" s="28" t="s">
        <v>335</v>
      </c>
      <c r="C167" s="28" t="s">
        <v>336</v>
      </c>
      <c r="D167" s="29">
        <v>3.1362748439045392E-3</v>
      </c>
      <c r="E167" s="29">
        <v>2.4239969680174877E-3</v>
      </c>
      <c r="F167" s="29">
        <v>0.7593504095213236</v>
      </c>
      <c r="H167" s="30">
        <v>2.395470863909825E-3</v>
      </c>
      <c r="I167" s="30">
        <v>2.1186511565572403E-3</v>
      </c>
      <c r="J167" s="30">
        <v>1.4950328354926335E-3</v>
      </c>
      <c r="K167" s="30">
        <v>2.8468728999851245E-3</v>
      </c>
      <c r="M167" s="31">
        <v>2.3984605199698725E-3</v>
      </c>
      <c r="N167" s="32">
        <v>0.98946514851934797</v>
      </c>
      <c r="O167" s="25">
        <v>0.76474819310921205</v>
      </c>
      <c r="P167" s="33"/>
      <c r="Q167" s="130">
        <v>2.44098871319375E-3</v>
      </c>
      <c r="R167" s="131">
        <f t="shared" si="4"/>
        <v>-4.2528193223877447E-5</v>
      </c>
      <c r="S167" s="132">
        <f t="shared" si="5"/>
        <v>-1.7422527598759049E-2</v>
      </c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  <c r="HH167" s="35"/>
      <c r="HI167" s="35"/>
      <c r="HJ167" s="35"/>
      <c r="HK167" s="35"/>
      <c r="HL167" s="35"/>
      <c r="HM167" s="35"/>
      <c r="HN167" s="35"/>
      <c r="HO167" s="35"/>
      <c r="HP167" s="35"/>
      <c r="HQ167" s="35"/>
      <c r="HR167" s="35"/>
      <c r="HS167" s="35"/>
      <c r="HT167" s="35"/>
      <c r="HU167" s="35"/>
      <c r="HV167" s="35"/>
      <c r="HW167" s="35"/>
      <c r="HX167" s="35"/>
      <c r="HY167" s="35"/>
      <c r="HZ167" s="35"/>
      <c r="IA167" s="35"/>
      <c r="IB167" s="35"/>
      <c r="IC167" s="35"/>
      <c r="ID167" s="35"/>
      <c r="IE167" s="35"/>
      <c r="IF167" s="35"/>
      <c r="IG167" s="35"/>
      <c r="IH167" s="35"/>
      <c r="II167" s="35"/>
      <c r="IJ167" s="35"/>
      <c r="IK167" s="35"/>
      <c r="IL167" s="35"/>
      <c r="IM167" s="35"/>
      <c r="IN167" s="35"/>
      <c r="IO167" s="35"/>
      <c r="IP167" s="35"/>
      <c r="IQ167" s="35"/>
      <c r="IR167" s="35"/>
      <c r="IS167" s="35"/>
      <c r="IT167" s="35"/>
      <c r="IU167" s="35"/>
      <c r="IV167" s="35"/>
      <c r="IW167" s="35"/>
      <c r="IX167" s="35"/>
      <c r="IY167" s="35"/>
      <c r="IZ167" s="35"/>
      <c r="JA167" s="35"/>
      <c r="JB167" s="35"/>
      <c r="JC167" s="35"/>
      <c r="JD167" s="35"/>
      <c r="JE167" s="35"/>
      <c r="JF167" s="35"/>
      <c r="JG167" s="35"/>
      <c r="JH167" s="35"/>
      <c r="JI167" s="35"/>
      <c r="JJ167" s="35"/>
      <c r="JK167" s="35"/>
      <c r="JL167" s="35"/>
      <c r="JM167" s="35"/>
      <c r="JN167" s="35"/>
      <c r="JO167" s="35"/>
      <c r="JP167" s="35"/>
      <c r="JQ167" s="35"/>
      <c r="JR167" s="35"/>
      <c r="JS167" s="35"/>
      <c r="JT167" s="35"/>
      <c r="JU167" s="35"/>
      <c r="JV167" s="35"/>
      <c r="JW167" s="35"/>
      <c r="JX167" s="35"/>
      <c r="JY167" s="35"/>
      <c r="JZ167" s="35"/>
      <c r="KA167" s="35"/>
      <c r="KB167" s="35"/>
      <c r="KC167" s="35"/>
      <c r="KD167" s="35"/>
      <c r="KE167" s="35"/>
      <c r="KF167" s="35"/>
      <c r="KG167" s="35"/>
      <c r="KH167" s="35"/>
      <c r="KI167" s="35"/>
      <c r="KJ167" s="35"/>
      <c r="KK167" s="35"/>
      <c r="KL167" s="35"/>
      <c r="KM167" s="35"/>
      <c r="KN167" s="35"/>
      <c r="KO167" s="35"/>
      <c r="KP167" s="35"/>
      <c r="KQ167" s="35"/>
      <c r="KR167" s="35"/>
      <c r="KS167" s="35"/>
      <c r="KT167" s="35"/>
      <c r="KU167" s="35"/>
      <c r="KV167" s="35"/>
      <c r="KW167" s="35"/>
      <c r="KX167" s="35"/>
      <c r="KY167" s="35"/>
      <c r="KZ167" s="35"/>
      <c r="LA167" s="35"/>
      <c r="LB167" s="35"/>
      <c r="LC167" s="35"/>
      <c r="LD167" s="35"/>
      <c r="LE167" s="35"/>
      <c r="LF167" s="35"/>
      <c r="LG167" s="35"/>
      <c r="LH167" s="35"/>
      <c r="LI167" s="35"/>
      <c r="LJ167" s="35"/>
      <c r="LK167" s="35"/>
      <c r="LL167" s="35"/>
      <c r="LM167" s="35"/>
      <c r="LN167" s="35"/>
      <c r="LO167" s="35"/>
      <c r="LP167" s="35"/>
      <c r="LQ167" s="35"/>
      <c r="LR167" s="35"/>
      <c r="LS167" s="35"/>
      <c r="LT167" s="35"/>
      <c r="LU167" s="35"/>
      <c r="LV167" s="35"/>
      <c r="LW167" s="35"/>
      <c r="LX167" s="35"/>
      <c r="LY167" s="35"/>
      <c r="LZ167" s="35"/>
      <c r="MA167" s="35"/>
    </row>
    <row r="168" spans="1:339" x14ac:dyDescent="0.25">
      <c r="A168" s="27">
        <v>204</v>
      </c>
      <c r="B168" s="28" t="s">
        <v>337</v>
      </c>
      <c r="C168" s="28" t="s">
        <v>338</v>
      </c>
      <c r="D168" s="29">
        <v>1.7920902041598176E-4</v>
      </c>
      <c r="E168" s="29">
        <v>1.3511274559684558E-4</v>
      </c>
      <c r="F168" s="29">
        <v>0.77843747600000024</v>
      </c>
      <c r="H168" s="30">
        <v>1.5553155724681367E-4</v>
      </c>
      <c r="I168" s="30">
        <v>8.1098972174008046E-5</v>
      </c>
      <c r="J168" s="30">
        <v>0</v>
      </c>
      <c r="K168" s="30">
        <v>1.6695236616984325E-4</v>
      </c>
      <c r="M168" s="31">
        <v>1.1655838320132936E-4</v>
      </c>
      <c r="N168" s="32">
        <v>0.86267496590677373</v>
      </c>
      <c r="O168" s="25">
        <v>0.65040466674485964</v>
      </c>
      <c r="P168" s="33"/>
      <c r="Q168" s="130">
        <v>1.1942610648054284E-4</v>
      </c>
      <c r="R168" s="131">
        <f t="shared" si="4"/>
        <v>-2.8677232792134836E-6</v>
      </c>
      <c r="S168" s="132">
        <f t="shared" si="5"/>
        <v>-2.4012532633982332E-2</v>
      </c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  <c r="HZ168" s="35"/>
      <c r="IA168" s="35"/>
      <c r="IB168" s="35"/>
      <c r="IC168" s="35"/>
      <c r="ID168" s="35"/>
      <c r="IE168" s="35"/>
      <c r="IF168" s="35"/>
      <c r="IG168" s="35"/>
      <c r="IH168" s="35"/>
      <c r="II168" s="35"/>
      <c r="IJ168" s="35"/>
      <c r="IK168" s="35"/>
      <c r="IL168" s="35"/>
      <c r="IM168" s="35"/>
      <c r="IN168" s="35"/>
      <c r="IO168" s="35"/>
      <c r="IP168" s="35"/>
      <c r="IQ168" s="35"/>
      <c r="IR168" s="35"/>
      <c r="IS168" s="35"/>
      <c r="IT168" s="35"/>
      <c r="IU168" s="35"/>
      <c r="IV168" s="35"/>
      <c r="IW168" s="35"/>
      <c r="IX168" s="35"/>
      <c r="IY168" s="35"/>
      <c r="IZ168" s="35"/>
      <c r="JA168" s="35"/>
      <c r="JB168" s="35"/>
      <c r="JC168" s="35"/>
      <c r="JD168" s="35"/>
      <c r="JE168" s="35"/>
      <c r="JF168" s="35"/>
      <c r="JG168" s="35"/>
      <c r="JH168" s="35"/>
      <c r="JI168" s="35"/>
      <c r="JJ168" s="35"/>
      <c r="JK168" s="35"/>
      <c r="JL168" s="35"/>
      <c r="JM168" s="35"/>
      <c r="JN168" s="35"/>
      <c r="JO168" s="35"/>
      <c r="JP168" s="35"/>
      <c r="JQ168" s="35"/>
      <c r="JR168" s="35"/>
      <c r="JS168" s="35"/>
      <c r="JT168" s="35"/>
      <c r="JU168" s="35"/>
      <c r="JV168" s="35"/>
      <c r="JW168" s="35"/>
      <c r="JX168" s="35"/>
      <c r="JY168" s="35"/>
      <c r="JZ168" s="35"/>
      <c r="KA168" s="35"/>
      <c r="KB168" s="35"/>
      <c r="KC168" s="35"/>
      <c r="KD168" s="35"/>
      <c r="KE168" s="35"/>
      <c r="KF168" s="35"/>
      <c r="KG168" s="35"/>
      <c r="KH168" s="35"/>
      <c r="KI168" s="35"/>
      <c r="KJ168" s="35"/>
      <c r="KK168" s="35"/>
      <c r="KL168" s="35"/>
      <c r="KM168" s="35"/>
      <c r="KN168" s="35"/>
      <c r="KO168" s="35"/>
      <c r="KP168" s="35"/>
      <c r="KQ168" s="35"/>
      <c r="KR168" s="35"/>
      <c r="KS168" s="35"/>
      <c r="KT168" s="35"/>
      <c r="KU168" s="35"/>
      <c r="KV168" s="35"/>
      <c r="KW168" s="35"/>
      <c r="KX168" s="35"/>
      <c r="KY168" s="35"/>
      <c r="KZ168" s="35"/>
      <c r="LA168" s="35"/>
      <c r="LB168" s="35"/>
      <c r="LC168" s="35"/>
      <c r="LD168" s="35"/>
      <c r="LE168" s="35"/>
      <c r="LF168" s="35"/>
      <c r="LG168" s="35"/>
      <c r="LH168" s="35"/>
      <c r="LI168" s="35"/>
      <c r="LJ168" s="35"/>
      <c r="LK168" s="35"/>
      <c r="LL168" s="35"/>
      <c r="LM168" s="35"/>
      <c r="LN168" s="35"/>
      <c r="LO168" s="35"/>
      <c r="LP168" s="35"/>
      <c r="LQ168" s="35"/>
      <c r="LR168" s="35"/>
      <c r="LS168" s="35"/>
      <c r="LT168" s="35"/>
      <c r="LU168" s="35"/>
      <c r="LV168" s="35"/>
      <c r="LW168" s="35"/>
      <c r="LX168" s="35"/>
      <c r="LY168" s="35"/>
      <c r="LZ168" s="35"/>
      <c r="MA168" s="35"/>
    </row>
    <row r="169" spans="1:339" x14ac:dyDescent="0.25">
      <c r="A169" s="27">
        <v>34</v>
      </c>
      <c r="B169" s="28" t="s">
        <v>339</v>
      </c>
      <c r="C169" s="28" t="s">
        <v>340</v>
      </c>
      <c r="D169" s="29">
        <v>4.1419710624435177E-3</v>
      </c>
      <c r="E169" s="29">
        <v>9.6148932021627252E-3</v>
      </c>
      <c r="F169" s="29">
        <v>0.25282661199174722</v>
      </c>
      <c r="H169" s="30">
        <v>1.6879335691365926E-3</v>
      </c>
      <c r="I169" s="30">
        <v>1.5953041342984032E-3</v>
      </c>
      <c r="J169" s="30">
        <v>1.9744388008750197E-3</v>
      </c>
      <c r="K169" s="30">
        <v>2.3834121073203012E-3</v>
      </c>
      <c r="M169" s="31">
        <v>2.356611934814767E-3</v>
      </c>
      <c r="N169" s="32">
        <v>0.24510016754888997</v>
      </c>
      <c r="O169" s="25">
        <v>0.56895905337989139</v>
      </c>
      <c r="P169" s="33"/>
      <c r="Q169" s="130">
        <v>1.7390060874285557E-3</v>
      </c>
      <c r="R169" s="131">
        <f t="shared" si="4"/>
        <v>6.1760584738621135E-4</v>
      </c>
      <c r="S169" s="134">
        <f t="shared" si="5"/>
        <v>0.35514875528668022</v>
      </c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  <c r="HH169" s="35"/>
      <c r="HI169" s="35"/>
      <c r="HJ169" s="35"/>
      <c r="HK169" s="35"/>
      <c r="HL169" s="35"/>
      <c r="HM169" s="35"/>
      <c r="HN169" s="35"/>
      <c r="HO169" s="35"/>
      <c r="HP169" s="35"/>
      <c r="HQ169" s="35"/>
      <c r="HR169" s="35"/>
      <c r="HS169" s="35"/>
      <c r="HT169" s="35"/>
      <c r="HU169" s="35"/>
      <c r="HV169" s="35"/>
      <c r="HW169" s="35"/>
      <c r="HX169" s="35"/>
      <c r="HY169" s="35"/>
      <c r="HZ169" s="35"/>
      <c r="IA169" s="35"/>
      <c r="IB169" s="35"/>
      <c r="IC169" s="35"/>
      <c r="ID169" s="35"/>
      <c r="IE169" s="35"/>
      <c r="IF169" s="35"/>
      <c r="IG169" s="35"/>
      <c r="IH169" s="35"/>
      <c r="II169" s="35"/>
      <c r="IJ169" s="35"/>
      <c r="IK169" s="35"/>
      <c r="IL169" s="35"/>
      <c r="IM169" s="35"/>
      <c r="IN169" s="35"/>
      <c r="IO169" s="35"/>
      <c r="IP169" s="35"/>
      <c r="IQ169" s="35"/>
      <c r="IR169" s="35"/>
      <c r="IS169" s="35"/>
      <c r="IT169" s="35"/>
      <c r="IU169" s="35"/>
      <c r="IV169" s="35"/>
      <c r="IW169" s="35"/>
      <c r="IX169" s="35"/>
      <c r="IY169" s="35"/>
      <c r="IZ169" s="35"/>
      <c r="JA169" s="35"/>
      <c r="JB169" s="35"/>
      <c r="JC169" s="35"/>
      <c r="JD169" s="35"/>
      <c r="JE169" s="35"/>
      <c r="JF169" s="35"/>
      <c r="JG169" s="35"/>
      <c r="JH169" s="35"/>
      <c r="JI169" s="35"/>
      <c r="JJ169" s="35"/>
      <c r="JK169" s="35"/>
      <c r="JL169" s="35"/>
      <c r="JM169" s="35"/>
      <c r="JN169" s="35"/>
      <c r="JO169" s="35"/>
      <c r="JP169" s="35"/>
      <c r="JQ169" s="35"/>
      <c r="JR169" s="35"/>
      <c r="JS169" s="35"/>
      <c r="JT169" s="35"/>
      <c r="JU169" s="35"/>
      <c r="JV169" s="35"/>
      <c r="JW169" s="35"/>
      <c r="JX169" s="35"/>
      <c r="JY169" s="35"/>
      <c r="JZ169" s="35"/>
      <c r="KA169" s="35"/>
      <c r="KB169" s="35"/>
      <c r="KC169" s="35"/>
      <c r="KD169" s="35"/>
      <c r="KE169" s="35"/>
      <c r="KF169" s="35"/>
      <c r="KG169" s="35"/>
      <c r="KH169" s="35"/>
      <c r="KI169" s="35"/>
      <c r="KJ169" s="35"/>
      <c r="KK169" s="35"/>
      <c r="KL169" s="35"/>
      <c r="KM169" s="35"/>
      <c r="KN169" s="35"/>
      <c r="KO169" s="35"/>
      <c r="KP169" s="35"/>
      <c r="KQ169" s="35"/>
      <c r="KR169" s="35"/>
      <c r="KS169" s="35"/>
      <c r="KT169" s="35"/>
      <c r="KU169" s="35"/>
      <c r="KV169" s="35"/>
      <c r="KW169" s="35"/>
      <c r="KX169" s="35"/>
      <c r="KY169" s="35"/>
      <c r="KZ169" s="35"/>
      <c r="LA169" s="35"/>
      <c r="LB169" s="35"/>
      <c r="LC169" s="35"/>
      <c r="LD169" s="35"/>
      <c r="LE169" s="35"/>
      <c r="LF169" s="35"/>
      <c r="LG169" s="35"/>
      <c r="LH169" s="35"/>
      <c r="LI169" s="35"/>
      <c r="LJ169" s="35"/>
      <c r="LK169" s="35"/>
      <c r="LL169" s="35"/>
      <c r="LM169" s="35"/>
      <c r="LN169" s="35"/>
      <c r="LO169" s="35"/>
      <c r="LP169" s="35"/>
      <c r="LQ169" s="35"/>
      <c r="LR169" s="35"/>
      <c r="LS169" s="35"/>
      <c r="LT169" s="35"/>
      <c r="LU169" s="35"/>
      <c r="LV169" s="35"/>
      <c r="LW169" s="35"/>
      <c r="LX169" s="35"/>
      <c r="LY169" s="35"/>
      <c r="LZ169" s="35"/>
      <c r="MA169" s="35"/>
    </row>
    <row r="170" spans="1:339" x14ac:dyDescent="0.25">
      <c r="A170" s="27">
        <v>286</v>
      </c>
      <c r="B170" s="28" t="s">
        <v>341</v>
      </c>
      <c r="C170" s="28" t="s">
        <v>342</v>
      </c>
      <c r="D170" s="29">
        <v>7.0051541022827325E-5</v>
      </c>
      <c r="E170" s="29">
        <v>2.0556439151520078E-4</v>
      </c>
      <c r="F170" s="29">
        <v>0.2</v>
      </c>
      <c r="H170" s="30">
        <v>2.0496763089088661E-5</v>
      </c>
      <c r="I170" s="30">
        <v>4.5554884479011866E-5</v>
      </c>
      <c r="J170" s="30">
        <v>0</v>
      </c>
      <c r="K170" s="30">
        <v>4.3875676613623713E-5</v>
      </c>
      <c r="M170" s="31">
        <v>3.5995773040910314E-5</v>
      </c>
      <c r="N170" s="32">
        <v>0.17510704444280442</v>
      </c>
      <c r="O170" s="25">
        <v>0.51384698345437629</v>
      </c>
      <c r="P170" s="33"/>
      <c r="Q170" s="130">
        <v>4.3513942659802953E-5</v>
      </c>
      <c r="R170" s="131">
        <f t="shared" si="4"/>
        <v>-7.5181696188926397E-6</v>
      </c>
      <c r="S170" s="133">
        <f t="shared" si="5"/>
        <v>-0.17277610713583372</v>
      </c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  <c r="HH170" s="35"/>
      <c r="HI170" s="35"/>
      <c r="HJ170" s="35"/>
      <c r="HK170" s="35"/>
      <c r="HL170" s="35"/>
      <c r="HM170" s="35"/>
      <c r="HN170" s="35"/>
      <c r="HO170" s="35"/>
      <c r="HP170" s="35"/>
      <c r="HQ170" s="35"/>
      <c r="HR170" s="35"/>
      <c r="HS170" s="35"/>
      <c r="HT170" s="35"/>
      <c r="HU170" s="35"/>
      <c r="HV170" s="35"/>
      <c r="HW170" s="35"/>
      <c r="HX170" s="35"/>
      <c r="HY170" s="35"/>
      <c r="HZ170" s="35"/>
      <c r="IA170" s="35"/>
      <c r="IB170" s="35"/>
      <c r="IC170" s="35"/>
      <c r="ID170" s="35"/>
      <c r="IE170" s="35"/>
      <c r="IF170" s="35"/>
      <c r="IG170" s="35"/>
      <c r="IH170" s="35"/>
      <c r="II170" s="35"/>
      <c r="IJ170" s="35"/>
      <c r="IK170" s="35"/>
      <c r="IL170" s="35"/>
      <c r="IM170" s="35"/>
      <c r="IN170" s="35"/>
      <c r="IO170" s="35"/>
      <c r="IP170" s="35"/>
      <c r="IQ170" s="35"/>
      <c r="IR170" s="35"/>
      <c r="IS170" s="35"/>
      <c r="IT170" s="35"/>
      <c r="IU170" s="35"/>
      <c r="IV170" s="35"/>
      <c r="IW170" s="35"/>
      <c r="IX170" s="35"/>
      <c r="IY170" s="35"/>
      <c r="IZ170" s="35"/>
      <c r="JA170" s="35"/>
      <c r="JB170" s="35"/>
      <c r="JC170" s="35"/>
      <c r="JD170" s="35"/>
      <c r="JE170" s="35"/>
      <c r="JF170" s="35"/>
      <c r="JG170" s="35"/>
      <c r="JH170" s="35"/>
      <c r="JI170" s="35"/>
      <c r="JJ170" s="35"/>
      <c r="JK170" s="35"/>
      <c r="JL170" s="35"/>
      <c r="JM170" s="35"/>
      <c r="JN170" s="35"/>
      <c r="JO170" s="35"/>
      <c r="JP170" s="35"/>
      <c r="JQ170" s="35"/>
      <c r="JR170" s="35"/>
      <c r="JS170" s="35"/>
      <c r="JT170" s="35"/>
      <c r="JU170" s="35"/>
      <c r="JV170" s="35"/>
      <c r="JW170" s="35"/>
      <c r="JX170" s="35"/>
      <c r="JY170" s="35"/>
      <c r="JZ170" s="35"/>
      <c r="KA170" s="35"/>
      <c r="KB170" s="35"/>
      <c r="KC170" s="35"/>
      <c r="KD170" s="35"/>
      <c r="KE170" s="35"/>
      <c r="KF170" s="35"/>
      <c r="KG170" s="35"/>
      <c r="KH170" s="35"/>
      <c r="KI170" s="35"/>
      <c r="KJ170" s="35"/>
      <c r="KK170" s="35"/>
      <c r="KL170" s="35"/>
      <c r="KM170" s="35"/>
      <c r="KN170" s="35"/>
      <c r="KO170" s="35"/>
      <c r="KP170" s="35"/>
      <c r="KQ170" s="35"/>
      <c r="KR170" s="35"/>
      <c r="KS170" s="35"/>
      <c r="KT170" s="35"/>
      <c r="KU170" s="35"/>
      <c r="KV170" s="35"/>
      <c r="KW170" s="35"/>
      <c r="KX170" s="35"/>
      <c r="KY170" s="35"/>
      <c r="KZ170" s="35"/>
      <c r="LA170" s="35"/>
      <c r="LB170" s="35"/>
      <c r="LC170" s="35"/>
      <c r="LD170" s="35"/>
      <c r="LE170" s="35"/>
      <c r="LF170" s="35"/>
      <c r="LG170" s="35"/>
      <c r="LH170" s="35"/>
      <c r="LI170" s="35"/>
      <c r="LJ170" s="35"/>
      <c r="LK170" s="35"/>
      <c r="LL170" s="35"/>
      <c r="LM170" s="35"/>
      <c r="LN170" s="35"/>
      <c r="LO170" s="35"/>
      <c r="LP170" s="35"/>
      <c r="LQ170" s="35"/>
      <c r="LR170" s="35"/>
      <c r="LS170" s="35"/>
      <c r="LT170" s="35"/>
      <c r="LU170" s="35"/>
      <c r="LV170" s="35"/>
      <c r="LW170" s="35"/>
      <c r="LX170" s="35"/>
      <c r="LY170" s="35"/>
      <c r="LZ170" s="35"/>
      <c r="MA170" s="35"/>
    </row>
    <row r="171" spans="1:339" x14ac:dyDescent="0.25">
      <c r="A171" s="27">
        <v>137</v>
      </c>
      <c r="B171" s="28" t="s">
        <v>343</v>
      </c>
      <c r="C171" s="28" t="s">
        <v>344</v>
      </c>
      <c r="D171" s="29">
        <v>2.7380429947016091E-4</v>
      </c>
      <c r="E171" s="29">
        <v>4.3453803129609499E-4</v>
      </c>
      <c r="F171" s="29">
        <v>0.36980489901629293</v>
      </c>
      <c r="H171" s="30">
        <v>2.6899439291224435E-4</v>
      </c>
      <c r="I171" s="30">
        <v>6.2455058932174231E-4</v>
      </c>
      <c r="J171" s="30">
        <v>1.3051994438642009E-4</v>
      </c>
      <c r="K171" s="30">
        <v>1.4538345801895551E-4</v>
      </c>
      <c r="M171" s="31">
        <v>2.8865053682190463E-4</v>
      </c>
      <c r="N171" s="32">
        <v>0.66426990512417916</v>
      </c>
      <c r="O171" s="25">
        <v>1.0542220753307114</v>
      </c>
      <c r="P171" s="33"/>
      <c r="Q171" s="130">
        <v>2.7536830821988073E-4</v>
      </c>
      <c r="R171" s="131">
        <f t="shared" si="4"/>
        <v>1.3282228602023907E-5</v>
      </c>
      <c r="S171" s="132">
        <f t="shared" si="5"/>
        <v>4.8234412623176987E-2</v>
      </c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  <c r="ER171" s="35"/>
      <c r="ES171" s="35"/>
      <c r="ET171" s="35"/>
      <c r="EU171" s="35"/>
      <c r="EV171" s="35"/>
      <c r="EW171" s="35"/>
      <c r="EX171" s="35"/>
      <c r="EY171" s="35"/>
      <c r="EZ171" s="35"/>
      <c r="FA171" s="35"/>
      <c r="FB171" s="35"/>
      <c r="FC171" s="35"/>
      <c r="FD171" s="35"/>
      <c r="FE171" s="35"/>
      <c r="FF171" s="35"/>
      <c r="FG171" s="35"/>
      <c r="FH171" s="35"/>
      <c r="FI171" s="35"/>
      <c r="FJ171" s="35"/>
      <c r="FK171" s="35"/>
      <c r="FL171" s="35"/>
      <c r="FM171" s="35"/>
      <c r="FN171" s="35"/>
      <c r="FO171" s="35"/>
      <c r="FP171" s="35"/>
      <c r="FQ171" s="35"/>
      <c r="FR171" s="35"/>
      <c r="FS171" s="35"/>
      <c r="FT171" s="35"/>
      <c r="FU171" s="35"/>
      <c r="FV171" s="35"/>
      <c r="FW171" s="35"/>
      <c r="FX171" s="35"/>
      <c r="FY171" s="35"/>
      <c r="FZ171" s="35"/>
      <c r="GA171" s="35"/>
      <c r="GB171" s="35"/>
      <c r="GC171" s="35"/>
      <c r="GD171" s="35"/>
      <c r="GE171" s="35"/>
      <c r="GF171" s="35"/>
      <c r="GG171" s="35"/>
      <c r="GH171" s="35"/>
      <c r="GI171" s="35"/>
      <c r="GJ171" s="35"/>
      <c r="GK171" s="35"/>
      <c r="GL171" s="35"/>
      <c r="GM171" s="35"/>
      <c r="GN171" s="35"/>
      <c r="GO171" s="35"/>
      <c r="GP171" s="35"/>
      <c r="GQ171" s="35"/>
      <c r="GR171" s="35"/>
      <c r="GS171" s="35"/>
      <c r="GT171" s="35"/>
      <c r="GU171" s="35"/>
      <c r="GV171" s="35"/>
      <c r="GW171" s="35"/>
      <c r="GX171" s="35"/>
      <c r="GY171" s="35"/>
      <c r="GZ171" s="35"/>
      <c r="HA171" s="35"/>
      <c r="HB171" s="35"/>
      <c r="HC171" s="35"/>
      <c r="HD171" s="35"/>
      <c r="HE171" s="35"/>
      <c r="HF171" s="35"/>
      <c r="HG171" s="35"/>
      <c r="HH171" s="35"/>
      <c r="HI171" s="35"/>
      <c r="HJ171" s="35"/>
      <c r="HK171" s="35"/>
      <c r="HL171" s="35"/>
      <c r="HM171" s="35"/>
      <c r="HN171" s="35"/>
      <c r="HO171" s="35"/>
      <c r="HP171" s="35"/>
      <c r="HQ171" s="35"/>
      <c r="HR171" s="35"/>
      <c r="HS171" s="35"/>
      <c r="HT171" s="35"/>
      <c r="HU171" s="35"/>
      <c r="HV171" s="35"/>
      <c r="HW171" s="35"/>
      <c r="HX171" s="35"/>
      <c r="HY171" s="35"/>
      <c r="HZ171" s="35"/>
      <c r="IA171" s="35"/>
      <c r="IB171" s="35"/>
      <c r="IC171" s="35"/>
      <c r="ID171" s="35"/>
      <c r="IE171" s="35"/>
      <c r="IF171" s="35"/>
      <c r="IG171" s="35"/>
      <c r="IH171" s="35"/>
      <c r="II171" s="35"/>
      <c r="IJ171" s="35"/>
      <c r="IK171" s="35"/>
      <c r="IL171" s="35"/>
      <c r="IM171" s="35"/>
      <c r="IN171" s="35"/>
      <c r="IO171" s="35"/>
      <c r="IP171" s="35"/>
      <c r="IQ171" s="35"/>
      <c r="IR171" s="35"/>
      <c r="IS171" s="35"/>
      <c r="IT171" s="35"/>
      <c r="IU171" s="35"/>
      <c r="IV171" s="35"/>
      <c r="IW171" s="35"/>
      <c r="IX171" s="35"/>
      <c r="IY171" s="35"/>
      <c r="IZ171" s="35"/>
      <c r="JA171" s="35"/>
      <c r="JB171" s="35"/>
      <c r="JC171" s="35"/>
      <c r="JD171" s="35"/>
      <c r="JE171" s="35"/>
      <c r="JF171" s="35"/>
      <c r="JG171" s="35"/>
      <c r="JH171" s="35"/>
      <c r="JI171" s="35"/>
      <c r="JJ171" s="35"/>
      <c r="JK171" s="35"/>
      <c r="JL171" s="35"/>
      <c r="JM171" s="35"/>
      <c r="JN171" s="35"/>
      <c r="JO171" s="35"/>
      <c r="JP171" s="35"/>
      <c r="JQ171" s="35"/>
      <c r="JR171" s="35"/>
      <c r="JS171" s="35"/>
      <c r="JT171" s="35"/>
      <c r="JU171" s="35"/>
      <c r="JV171" s="35"/>
      <c r="JW171" s="35"/>
      <c r="JX171" s="35"/>
      <c r="JY171" s="35"/>
      <c r="JZ171" s="35"/>
      <c r="KA171" s="35"/>
      <c r="KB171" s="35"/>
      <c r="KC171" s="35"/>
      <c r="KD171" s="35"/>
      <c r="KE171" s="35"/>
      <c r="KF171" s="35"/>
      <c r="KG171" s="35"/>
      <c r="KH171" s="35"/>
      <c r="KI171" s="35"/>
      <c r="KJ171" s="35"/>
      <c r="KK171" s="35"/>
      <c r="KL171" s="35"/>
      <c r="KM171" s="35"/>
      <c r="KN171" s="35"/>
      <c r="KO171" s="35"/>
      <c r="KP171" s="35"/>
      <c r="KQ171" s="35"/>
      <c r="KR171" s="35"/>
      <c r="KS171" s="35"/>
      <c r="KT171" s="35"/>
      <c r="KU171" s="35"/>
      <c r="KV171" s="35"/>
      <c r="KW171" s="35"/>
      <c r="KX171" s="35"/>
      <c r="KY171" s="35"/>
      <c r="KZ171" s="35"/>
      <c r="LA171" s="35"/>
      <c r="LB171" s="35"/>
      <c r="LC171" s="35"/>
      <c r="LD171" s="35"/>
      <c r="LE171" s="35"/>
      <c r="LF171" s="35"/>
      <c r="LG171" s="35"/>
      <c r="LH171" s="35"/>
      <c r="LI171" s="35"/>
      <c r="LJ171" s="35"/>
      <c r="LK171" s="35"/>
      <c r="LL171" s="35"/>
      <c r="LM171" s="35"/>
      <c r="LN171" s="35"/>
      <c r="LO171" s="35"/>
      <c r="LP171" s="35"/>
      <c r="LQ171" s="35"/>
      <c r="LR171" s="35"/>
      <c r="LS171" s="35"/>
      <c r="LT171" s="35"/>
      <c r="LU171" s="35"/>
      <c r="LV171" s="35"/>
      <c r="LW171" s="35"/>
      <c r="LX171" s="35"/>
      <c r="LY171" s="35"/>
      <c r="LZ171" s="35"/>
      <c r="MA171" s="35"/>
    </row>
    <row r="172" spans="1:339" x14ac:dyDescent="0.25">
      <c r="A172" s="27">
        <v>124</v>
      </c>
      <c r="B172" s="28" t="s">
        <v>345</v>
      </c>
      <c r="C172" s="28" t="s">
        <v>346</v>
      </c>
      <c r="D172" s="29">
        <v>3.2086777420630168E-4</v>
      </c>
      <c r="E172" s="29">
        <v>2.1142828467410387E-4</v>
      </c>
      <c r="F172" s="29">
        <v>0.89068308461851264</v>
      </c>
      <c r="H172" s="30">
        <v>2.6196249319907167E-4</v>
      </c>
      <c r="I172" s="30">
        <v>4.7979125644267669E-4</v>
      </c>
      <c r="J172" s="30">
        <v>2.294319928093291E-4</v>
      </c>
      <c r="K172" s="30">
        <v>4.105537964631717E-4</v>
      </c>
      <c r="M172" s="31">
        <v>3.4052146262411018E-4</v>
      </c>
      <c r="N172" s="32">
        <v>1.6105766697629453</v>
      </c>
      <c r="O172" s="25">
        <v>1.0612516743584608</v>
      </c>
      <c r="P172" s="33"/>
      <c r="Q172" s="130">
        <v>3.4744403854709312E-4</v>
      </c>
      <c r="R172" s="131">
        <f t="shared" si="4"/>
        <v>-6.9225759229829412E-6</v>
      </c>
      <c r="S172" s="132">
        <f t="shared" si="5"/>
        <v>-1.9924290403516721E-2</v>
      </c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  <c r="ER172" s="35"/>
      <c r="ES172" s="35"/>
      <c r="ET172" s="35"/>
      <c r="EU172" s="35"/>
      <c r="EV172" s="35"/>
      <c r="EW172" s="35"/>
      <c r="EX172" s="35"/>
      <c r="EY172" s="35"/>
      <c r="EZ172" s="35"/>
      <c r="FA172" s="35"/>
      <c r="FB172" s="35"/>
      <c r="FC172" s="35"/>
      <c r="FD172" s="35"/>
      <c r="FE172" s="35"/>
      <c r="FF172" s="35"/>
      <c r="FG172" s="35"/>
      <c r="FH172" s="35"/>
      <c r="FI172" s="35"/>
      <c r="FJ172" s="35"/>
      <c r="FK172" s="35"/>
      <c r="FL172" s="35"/>
      <c r="FM172" s="35"/>
      <c r="FN172" s="35"/>
      <c r="FO172" s="35"/>
      <c r="FP172" s="35"/>
      <c r="FQ172" s="35"/>
      <c r="FR172" s="35"/>
      <c r="FS172" s="35"/>
      <c r="FT172" s="35"/>
      <c r="FU172" s="35"/>
      <c r="FV172" s="35"/>
      <c r="FW172" s="35"/>
      <c r="FX172" s="35"/>
      <c r="FY172" s="35"/>
      <c r="FZ172" s="35"/>
      <c r="GA172" s="35"/>
      <c r="GB172" s="35"/>
      <c r="GC172" s="35"/>
      <c r="GD172" s="35"/>
      <c r="GE172" s="35"/>
      <c r="GF172" s="35"/>
      <c r="GG172" s="35"/>
      <c r="GH172" s="35"/>
      <c r="GI172" s="35"/>
      <c r="GJ172" s="35"/>
      <c r="GK172" s="35"/>
      <c r="GL172" s="35"/>
      <c r="GM172" s="35"/>
      <c r="GN172" s="35"/>
      <c r="GO172" s="35"/>
      <c r="GP172" s="35"/>
      <c r="GQ172" s="35"/>
      <c r="GR172" s="35"/>
      <c r="GS172" s="35"/>
      <c r="GT172" s="35"/>
      <c r="GU172" s="35"/>
      <c r="GV172" s="35"/>
      <c r="GW172" s="35"/>
      <c r="GX172" s="35"/>
      <c r="GY172" s="35"/>
      <c r="GZ172" s="35"/>
      <c r="HA172" s="35"/>
      <c r="HB172" s="35"/>
      <c r="HC172" s="35"/>
      <c r="HD172" s="35"/>
      <c r="HE172" s="35"/>
      <c r="HF172" s="35"/>
      <c r="HG172" s="35"/>
      <c r="HH172" s="35"/>
      <c r="HI172" s="35"/>
      <c r="HJ172" s="35"/>
      <c r="HK172" s="35"/>
      <c r="HL172" s="35"/>
      <c r="HM172" s="35"/>
      <c r="HN172" s="35"/>
      <c r="HO172" s="35"/>
      <c r="HP172" s="35"/>
      <c r="HQ172" s="35"/>
      <c r="HR172" s="35"/>
      <c r="HS172" s="35"/>
      <c r="HT172" s="35"/>
      <c r="HU172" s="35"/>
      <c r="HV172" s="35"/>
      <c r="HW172" s="35"/>
      <c r="HX172" s="35"/>
      <c r="HY172" s="35"/>
      <c r="HZ172" s="35"/>
      <c r="IA172" s="35"/>
      <c r="IB172" s="35"/>
      <c r="IC172" s="35"/>
      <c r="ID172" s="35"/>
      <c r="IE172" s="35"/>
      <c r="IF172" s="35"/>
      <c r="IG172" s="35"/>
      <c r="IH172" s="35"/>
      <c r="II172" s="35"/>
      <c r="IJ172" s="35"/>
      <c r="IK172" s="35"/>
      <c r="IL172" s="35"/>
      <c r="IM172" s="35"/>
      <c r="IN172" s="35"/>
      <c r="IO172" s="35"/>
      <c r="IP172" s="35"/>
      <c r="IQ172" s="35"/>
      <c r="IR172" s="35"/>
      <c r="IS172" s="35"/>
      <c r="IT172" s="35"/>
      <c r="IU172" s="35"/>
      <c r="IV172" s="35"/>
      <c r="IW172" s="35"/>
      <c r="IX172" s="35"/>
      <c r="IY172" s="35"/>
      <c r="IZ172" s="35"/>
      <c r="JA172" s="35"/>
      <c r="JB172" s="35"/>
      <c r="JC172" s="35"/>
      <c r="JD172" s="35"/>
      <c r="JE172" s="35"/>
      <c r="JF172" s="35"/>
      <c r="JG172" s="35"/>
      <c r="JH172" s="35"/>
      <c r="JI172" s="35"/>
      <c r="JJ172" s="35"/>
      <c r="JK172" s="35"/>
      <c r="JL172" s="35"/>
      <c r="JM172" s="35"/>
      <c r="JN172" s="35"/>
      <c r="JO172" s="35"/>
      <c r="JP172" s="35"/>
      <c r="JQ172" s="35"/>
      <c r="JR172" s="35"/>
      <c r="JS172" s="35"/>
      <c r="JT172" s="35"/>
      <c r="JU172" s="35"/>
      <c r="JV172" s="35"/>
      <c r="JW172" s="35"/>
      <c r="JX172" s="35"/>
      <c r="JY172" s="35"/>
      <c r="JZ172" s="35"/>
      <c r="KA172" s="35"/>
      <c r="KB172" s="35"/>
      <c r="KC172" s="35"/>
      <c r="KD172" s="35"/>
      <c r="KE172" s="35"/>
      <c r="KF172" s="35"/>
      <c r="KG172" s="35"/>
      <c r="KH172" s="35"/>
      <c r="KI172" s="35"/>
      <c r="KJ172" s="35"/>
      <c r="KK172" s="35"/>
      <c r="KL172" s="35"/>
      <c r="KM172" s="35"/>
      <c r="KN172" s="35"/>
      <c r="KO172" s="35"/>
      <c r="KP172" s="35"/>
      <c r="KQ172" s="35"/>
      <c r="KR172" s="35"/>
      <c r="KS172" s="35"/>
      <c r="KT172" s="35"/>
      <c r="KU172" s="35"/>
      <c r="KV172" s="35"/>
      <c r="KW172" s="35"/>
      <c r="KX172" s="35"/>
      <c r="KY172" s="35"/>
      <c r="KZ172" s="35"/>
      <c r="LA172" s="35"/>
      <c r="LB172" s="35"/>
      <c r="LC172" s="35"/>
      <c r="LD172" s="35"/>
      <c r="LE172" s="35"/>
      <c r="LF172" s="35"/>
      <c r="LG172" s="35"/>
      <c r="LH172" s="35"/>
      <c r="LI172" s="35"/>
      <c r="LJ172" s="35"/>
      <c r="LK172" s="35"/>
      <c r="LL172" s="35"/>
      <c r="LM172" s="35"/>
      <c r="LN172" s="35"/>
      <c r="LO172" s="35"/>
      <c r="LP172" s="35"/>
      <c r="LQ172" s="35"/>
      <c r="LR172" s="35"/>
      <c r="LS172" s="35"/>
      <c r="LT172" s="35"/>
      <c r="LU172" s="35"/>
      <c r="LV172" s="35"/>
      <c r="LW172" s="35"/>
      <c r="LX172" s="35"/>
      <c r="LY172" s="35"/>
      <c r="LZ172" s="35"/>
      <c r="MA172" s="35"/>
    </row>
    <row r="173" spans="1:339" x14ac:dyDescent="0.25">
      <c r="A173" s="27">
        <v>299</v>
      </c>
      <c r="B173" s="28" t="s">
        <v>347</v>
      </c>
      <c r="C173" s="28" t="s">
        <v>348</v>
      </c>
      <c r="D173" s="29">
        <v>5.4133726067405524E-5</v>
      </c>
      <c r="E173" s="29">
        <v>1.8722766175562888E-4</v>
      </c>
      <c r="F173" s="29">
        <v>0.16969072164948454</v>
      </c>
      <c r="H173" s="30">
        <v>1.6331703662140088E-5</v>
      </c>
      <c r="I173" s="30">
        <v>4.330251055150726E-5</v>
      </c>
      <c r="J173" s="30">
        <v>0</v>
      </c>
      <c r="K173" s="30">
        <v>2.8470381531998784E-5</v>
      </c>
      <c r="M173" s="31">
        <v>2.8447664362610336E-5</v>
      </c>
      <c r="N173" s="32">
        <v>0.1519415672655276</v>
      </c>
      <c r="O173" s="25">
        <v>0.52550722865793953</v>
      </c>
      <c r="P173" s="33"/>
      <c r="Q173" s="130">
        <v>3.2432214160812867E-5</v>
      </c>
      <c r="R173" s="131">
        <f t="shared" si="4"/>
        <v>-3.9845497982025308E-6</v>
      </c>
      <c r="S173" s="133">
        <f t="shared" si="5"/>
        <v>-0.12285777894920831</v>
      </c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  <c r="ER173" s="35"/>
      <c r="ES173" s="35"/>
      <c r="ET173" s="35"/>
      <c r="EU173" s="35"/>
      <c r="EV173" s="35"/>
      <c r="EW173" s="35"/>
      <c r="EX173" s="35"/>
      <c r="EY173" s="35"/>
      <c r="EZ173" s="35"/>
      <c r="FA173" s="35"/>
      <c r="FB173" s="35"/>
      <c r="FC173" s="35"/>
      <c r="FD173" s="35"/>
      <c r="FE173" s="35"/>
      <c r="FF173" s="35"/>
      <c r="FG173" s="35"/>
      <c r="FH173" s="35"/>
      <c r="FI173" s="35"/>
      <c r="FJ173" s="35"/>
      <c r="FK173" s="35"/>
      <c r="FL173" s="35"/>
      <c r="FM173" s="35"/>
      <c r="FN173" s="35"/>
      <c r="FO173" s="35"/>
      <c r="FP173" s="35"/>
      <c r="FQ173" s="35"/>
      <c r="FR173" s="35"/>
      <c r="FS173" s="35"/>
      <c r="FT173" s="35"/>
      <c r="FU173" s="35"/>
      <c r="FV173" s="35"/>
      <c r="FW173" s="35"/>
      <c r="FX173" s="35"/>
      <c r="FY173" s="35"/>
      <c r="FZ173" s="35"/>
      <c r="GA173" s="35"/>
      <c r="GB173" s="35"/>
      <c r="GC173" s="35"/>
      <c r="GD173" s="35"/>
      <c r="GE173" s="35"/>
      <c r="GF173" s="35"/>
      <c r="GG173" s="35"/>
      <c r="GH173" s="35"/>
      <c r="GI173" s="35"/>
      <c r="GJ173" s="35"/>
      <c r="GK173" s="35"/>
      <c r="GL173" s="35"/>
      <c r="GM173" s="35"/>
      <c r="GN173" s="35"/>
      <c r="GO173" s="35"/>
      <c r="GP173" s="35"/>
      <c r="GQ173" s="35"/>
      <c r="GR173" s="35"/>
      <c r="GS173" s="35"/>
      <c r="GT173" s="35"/>
      <c r="GU173" s="35"/>
      <c r="GV173" s="35"/>
      <c r="GW173" s="35"/>
      <c r="GX173" s="35"/>
      <c r="GY173" s="35"/>
      <c r="GZ173" s="35"/>
      <c r="HA173" s="35"/>
      <c r="HB173" s="35"/>
      <c r="HC173" s="35"/>
      <c r="HD173" s="35"/>
      <c r="HE173" s="35"/>
      <c r="HF173" s="35"/>
      <c r="HG173" s="35"/>
      <c r="HH173" s="35"/>
      <c r="HI173" s="35"/>
      <c r="HJ173" s="35"/>
      <c r="HK173" s="35"/>
      <c r="HL173" s="35"/>
      <c r="HM173" s="35"/>
      <c r="HN173" s="35"/>
      <c r="HO173" s="35"/>
      <c r="HP173" s="35"/>
      <c r="HQ173" s="35"/>
      <c r="HR173" s="35"/>
      <c r="HS173" s="35"/>
      <c r="HT173" s="35"/>
      <c r="HU173" s="35"/>
      <c r="HV173" s="35"/>
      <c r="HW173" s="35"/>
      <c r="HX173" s="35"/>
      <c r="HY173" s="35"/>
      <c r="HZ173" s="35"/>
      <c r="IA173" s="35"/>
      <c r="IB173" s="35"/>
      <c r="IC173" s="35"/>
      <c r="ID173" s="35"/>
      <c r="IE173" s="35"/>
      <c r="IF173" s="35"/>
      <c r="IG173" s="35"/>
      <c r="IH173" s="35"/>
      <c r="II173" s="35"/>
      <c r="IJ173" s="35"/>
      <c r="IK173" s="35"/>
      <c r="IL173" s="35"/>
      <c r="IM173" s="35"/>
      <c r="IN173" s="35"/>
      <c r="IO173" s="35"/>
      <c r="IP173" s="35"/>
      <c r="IQ173" s="35"/>
      <c r="IR173" s="35"/>
      <c r="IS173" s="35"/>
      <c r="IT173" s="35"/>
      <c r="IU173" s="35"/>
      <c r="IV173" s="35"/>
      <c r="IW173" s="35"/>
      <c r="IX173" s="35"/>
      <c r="IY173" s="35"/>
      <c r="IZ173" s="35"/>
      <c r="JA173" s="35"/>
      <c r="JB173" s="35"/>
      <c r="JC173" s="35"/>
      <c r="JD173" s="35"/>
      <c r="JE173" s="35"/>
      <c r="JF173" s="35"/>
      <c r="JG173" s="35"/>
      <c r="JH173" s="35"/>
      <c r="JI173" s="35"/>
      <c r="JJ173" s="35"/>
      <c r="JK173" s="35"/>
      <c r="JL173" s="35"/>
      <c r="JM173" s="35"/>
      <c r="JN173" s="35"/>
      <c r="JO173" s="35"/>
      <c r="JP173" s="35"/>
      <c r="JQ173" s="35"/>
      <c r="JR173" s="35"/>
      <c r="JS173" s="35"/>
      <c r="JT173" s="35"/>
      <c r="JU173" s="35"/>
      <c r="JV173" s="35"/>
      <c r="JW173" s="35"/>
      <c r="JX173" s="35"/>
      <c r="JY173" s="35"/>
      <c r="JZ173" s="35"/>
      <c r="KA173" s="35"/>
      <c r="KB173" s="35"/>
      <c r="KC173" s="35"/>
      <c r="KD173" s="35"/>
      <c r="KE173" s="35"/>
      <c r="KF173" s="35"/>
      <c r="KG173" s="35"/>
      <c r="KH173" s="35"/>
      <c r="KI173" s="35"/>
      <c r="KJ173" s="35"/>
      <c r="KK173" s="35"/>
      <c r="KL173" s="35"/>
      <c r="KM173" s="35"/>
      <c r="KN173" s="35"/>
      <c r="KO173" s="35"/>
      <c r="KP173" s="35"/>
      <c r="KQ173" s="35"/>
      <c r="KR173" s="35"/>
      <c r="KS173" s="35"/>
      <c r="KT173" s="35"/>
      <c r="KU173" s="35"/>
      <c r="KV173" s="35"/>
      <c r="KW173" s="35"/>
      <c r="KX173" s="35"/>
      <c r="KY173" s="35"/>
      <c r="KZ173" s="35"/>
      <c r="LA173" s="35"/>
      <c r="LB173" s="35"/>
      <c r="LC173" s="35"/>
      <c r="LD173" s="35"/>
      <c r="LE173" s="35"/>
      <c r="LF173" s="35"/>
      <c r="LG173" s="35"/>
      <c r="LH173" s="35"/>
      <c r="LI173" s="35"/>
      <c r="LJ173" s="35"/>
      <c r="LK173" s="35"/>
      <c r="LL173" s="35"/>
      <c r="LM173" s="35"/>
      <c r="LN173" s="35"/>
      <c r="LO173" s="35"/>
      <c r="LP173" s="35"/>
      <c r="LQ173" s="35"/>
      <c r="LR173" s="35"/>
      <c r="LS173" s="35"/>
      <c r="LT173" s="35"/>
      <c r="LU173" s="35"/>
      <c r="LV173" s="35"/>
      <c r="LW173" s="35"/>
      <c r="LX173" s="35"/>
      <c r="LY173" s="35"/>
      <c r="LZ173" s="35"/>
      <c r="MA173" s="35"/>
    </row>
    <row r="174" spans="1:339" x14ac:dyDescent="0.25">
      <c r="A174" s="27">
        <v>177</v>
      </c>
      <c r="B174" s="28" t="s">
        <v>349</v>
      </c>
      <c r="C174" s="28" t="s">
        <v>350</v>
      </c>
      <c r="D174" s="29">
        <v>1.9590313584560347E-4</v>
      </c>
      <c r="E174" s="29">
        <v>1.254618351970709E-4</v>
      </c>
      <c r="F174" s="29">
        <v>0.91641025639230766</v>
      </c>
      <c r="H174" s="30">
        <v>2.4654373073155876E-4</v>
      </c>
      <c r="I174" s="30">
        <v>1.1751047779189905E-4</v>
      </c>
      <c r="J174" s="30">
        <v>0</v>
      </c>
      <c r="K174" s="30">
        <v>2.910202683698441E-4</v>
      </c>
      <c r="M174" s="31">
        <v>1.7019552254778108E-4</v>
      </c>
      <c r="N174" s="32">
        <v>1.3565521521380914</v>
      </c>
      <c r="O174" s="25">
        <v>0.86877385506435567</v>
      </c>
      <c r="P174" s="33"/>
      <c r="Q174" s="130">
        <v>1.7363086045552983E-4</v>
      </c>
      <c r="R174" s="131">
        <f t="shared" si="4"/>
        <v>-3.4353379077487487E-6</v>
      </c>
      <c r="S174" s="132">
        <f t="shared" si="5"/>
        <v>-1.9785295648112072E-2</v>
      </c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  <c r="ER174" s="35"/>
      <c r="ES174" s="35"/>
      <c r="ET174" s="35"/>
      <c r="EU174" s="35"/>
      <c r="EV174" s="35"/>
      <c r="EW174" s="35"/>
      <c r="EX174" s="35"/>
      <c r="EY174" s="35"/>
      <c r="EZ174" s="35"/>
      <c r="FA174" s="35"/>
      <c r="FB174" s="35"/>
      <c r="FC174" s="35"/>
      <c r="FD174" s="35"/>
      <c r="FE174" s="35"/>
      <c r="FF174" s="35"/>
      <c r="FG174" s="35"/>
      <c r="FH174" s="35"/>
      <c r="FI174" s="35"/>
      <c r="FJ174" s="35"/>
      <c r="FK174" s="35"/>
      <c r="FL174" s="35"/>
      <c r="FM174" s="35"/>
      <c r="FN174" s="35"/>
      <c r="FO174" s="35"/>
      <c r="FP174" s="35"/>
      <c r="FQ174" s="35"/>
      <c r="FR174" s="35"/>
      <c r="FS174" s="35"/>
      <c r="FT174" s="35"/>
      <c r="FU174" s="35"/>
      <c r="FV174" s="35"/>
      <c r="FW174" s="35"/>
      <c r="FX174" s="35"/>
      <c r="FY174" s="35"/>
      <c r="FZ174" s="35"/>
      <c r="GA174" s="35"/>
      <c r="GB174" s="35"/>
      <c r="GC174" s="35"/>
      <c r="GD174" s="35"/>
      <c r="GE174" s="35"/>
      <c r="GF174" s="35"/>
      <c r="GG174" s="35"/>
      <c r="GH174" s="35"/>
      <c r="GI174" s="35"/>
      <c r="GJ174" s="35"/>
      <c r="GK174" s="35"/>
      <c r="GL174" s="35"/>
      <c r="GM174" s="35"/>
      <c r="GN174" s="35"/>
      <c r="GO174" s="35"/>
      <c r="GP174" s="35"/>
      <c r="GQ174" s="35"/>
      <c r="GR174" s="35"/>
      <c r="GS174" s="35"/>
      <c r="GT174" s="35"/>
      <c r="GU174" s="35"/>
      <c r="GV174" s="35"/>
      <c r="GW174" s="35"/>
      <c r="GX174" s="35"/>
      <c r="GY174" s="35"/>
      <c r="GZ174" s="35"/>
      <c r="HA174" s="35"/>
      <c r="HB174" s="35"/>
      <c r="HC174" s="35"/>
      <c r="HD174" s="35"/>
      <c r="HE174" s="35"/>
      <c r="HF174" s="35"/>
      <c r="HG174" s="35"/>
      <c r="HH174" s="35"/>
      <c r="HI174" s="35"/>
      <c r="HJ174" s="35"/>
      <c r="HK174" s="35"/>
      <c r="HL174" s="35"/>
      <c r="HM174" s="35"/>
      <c r="HN174" s="35"/>
      <c r="HO174" s="35"/>
      <c r="HP174" s="35"/>
      <c r="HQ174" s="35"/>
      <c r="HR174" s="35"/>
      <c r="HS174" s="35"/>
      <c r="HT174" s="35"/>
      <c r="HU174" s="35"/>
      <c r="HV174" s="35"/>
      <c r="HW174" s="35"/>
      <c r="HX174" s="35"/>
      <c r="HY174" s="35"/>
      <c r="HZ174" s="35"/>
      <c r="IA174" s="35"/>
      <c r="IB174" s="35"/>
      <c r="IC174" s="35"/>
      <c r="ID174" s="35"/>
      <c r="IE174" s="35"/>
      <c r="IF174" s="35"/>
      <c r="IG174" s="35"/>
      <c r="IH174" s="35"/>
      <c r="II174" s="35"/>
      <c r="IJ174" s="35"/>
      <c r="IK174" s="35"/>
      <c r="IL174" s="35"/>
      <c r="IM174" s="35"/>
      <c r="IN174" s="35"/>
      <c r="IO174" s="35"/>
      <c r="IP174" s="35"/>
      <c r="IQ174" s="35"/>
      <c r="IR174" s="35"/>
      <c r="IS174" s="35"/>
      <c r="IT174" s="35"/>
      <c r="IU174" s="35"/>
      <c r="IV174" s="35"/>
      <c r="IW174" s="35"/>
      <c r="IX174" s="35"/>
      <c r="IY174" s="35"/>
      <c r="IZ174" s="35"/>
      <c r="JA174" s="35"/>
      <c r="JB174" s="35"/>
      <c r="JC174" s="35"/>
      <c r="JD174" s="35"/>
      <c r="JE174" s="35"/>
      <c r="JF174" s="35"/>
      <c r="JG174" s="35"/>
      <c r="JH174" s="35"/>
      <c r="JI174" s="35"/>
      <c r="JJ174" s="35"/>
      <c r="JK174" s="35"/>
      <c r="JL174" s="35"/>
      <c r="JM174" s="35"/>
      <c r="JN174" s="35"/>
      <c r="JO174" s="35"/>
      <c r="JP174" s="35"/>
      <c r="JQ174" s="35"/>
      <c r="JR174" s="35"/>
      <c r="JS174" s="35"/>
      <c r="JT174" s="35"/>
      <c r="JU174" s="35"/>
      <c r="JV174" s="35"/>
      <c r="JW174" s="35"/>
      <c r="JX174" s="35"/>
      <c r="JY174" s="35"/>
      <c r="JZ174" s="35"/>
      <c r="KA174" s="35"/>
      <c r="KB174" s="35"/>
      <c r="KC174" s="35"/>
      <c r="KD174" s="35"/>
      <c r="KE174" s="35"/>
      <c r="KF174" s="35"/>
      <c r="KG174" s="35"/>
      <c r="KH174" s="35"/>
      <c r="KI174" s="35"/>
      <c r="KJ174" s="35"/>
      <c r="KK174" s="35"/>
      <c r="KL174" s="35"/>
      <c r="KM174" s="35"/>
      <c r="KN174" s="35"/>
      <c r="KO174" s="35"/>
      <c r="KP174" s="35"/>
      <c r="KQ174" s="35"/>
      <c r="KR174" s="35"/>
      <c r="KS174" s="35"/>
      <c r="KT174" s="35"/>
      <c r="KU174" s="35"/>
      <c r="KV174" s="35"/>
      <c r="KW174" s="35"/>
      <c r="KX174" s="35"/>
      <c r="KY174" s="35"/>
      <c r="KZ174" s="35"/>
      <c r="LA174" s="35"/>
      <c r="LB174" s="35"/>
      <c r="LC174" s="35"/>
      <c r="LD174" s="35"/>
      <c r="LE174" s="35"/>
      <c r="LF174" s="35"/>
      <c r="LG174" s="35"/>
      <c r="LH174" s="35"/>
      <c r="LI174" s="35"/>
      <c r="LJ174" s="35"/>
      <c r="LK174" s="35"/>
      <c r="LL174" s="35"/>
      <c r="LM174" s="35"/>
      <c r="LN174" s="35"/>
      <c r="LO174" s="35"/>
      <c r="LP174" s="35"/>
      <c r="LQ174" s="35"/>
      <c r="LR174" s="35"/>
      <c r="LS174" s="35"/>
      <c r="LT174" s="35"/>
      <c r="LU174" s="35"/>
      <c r="LV174" s="35"/>
      <c r="LW174" s="35"/>
      <c r="LX174" s="35"/>
      <c r="LY174" s="35"/>
      <c r="LZ174" s="35"/>
      <c r="MA174" s="35"/>
    </row>
    <row r="175" spans="1:339" x14ac:dyDescent="0.25">
      <c r="A175" s="27">
        <v>294</v>
      </c>
      <c r="B175" s="28" t="s">
        <v>351</v>
      </c>
      <c r="C175" s="28" t="s">
        <v>352</v>
      </c>
      <c r="D175" s="29">
        <v>5.3103238628597523E-5</v>
      </c>
      <c r="E175" s="29">
        <v>2.2124905109691459E-4</v>
      </c>
      <c r="F175" s="29">
        <v>0.14086392354265173</v>
      </c>
      <c r="H175" s="30">
        <v>2.4735774663531066E-5</v>
      </c>
      <c r="I175" s="30">
        <v>5.2942895043844483E-5</v>
      </c>
      <c r="J175" s="30">
        <v>0</v>
      </c>
      <c r="K175" s="30">
        <v>2.1958963780663741E-5</v>
      </c>
      <c r="M175" s="31">
        <v>3.0548174423327364E-5</v>
      </c>
      <c r="N175" s="32">
        <v>0.13807143701577382</v>
      </c>
      <c r="O175" s="25">
        <v>0.57526010112076953</v>
      </c>
      <c r="P175" s="33"/>
      <c r="Q175" s="130">
        <v>3.1098623285031978E-5</v>
      </c>
      <c r="R175" s="131">
        <f t="shared" si="4"/>
        <v>-5.5044886170461363E-7</v>
      </c>
      <c r="S175" s="132">
        <f t="shared" si="5"/>
        <v>-1.7700103848955564E-2</v>
      </c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  <c r="ER175" s="35"/>
      <c r="ES175" s="35"/>
      <c r="ET175" s="35"/>
      <c r="EU175" s="35"/>
      <c r="EV175" s="35"/>
      <c r="EW175" s="35"/>
      <c r="EX175" s="35"/>
      <c r="EY175" s="35"/>
      <c r="EZ175" s="35"/>
      <c r="FA175" s="35"/>
      <c r="FB175" s="35"/>
      <c r="FC175" s="35"/>
      <c r="FD175" s="35"/>
      <c r="FE175" s="35"/>
      <c r="FF175" s="35"/>
      <c r="FG175" s="35"/>
      <c r="FH175" s="35"/>
      <c r="FI175" s="35"/>
      <c r="FJ175" s="35"/>
      <c r="FK175" s="35"/>
      <c r="FL175" s="35"/>
      <c r="FM175" s="35"/>
      <c r="FN175" s="35"/>
      <c r="FO175" s="35"/>
      <c r="FP175" s="35"/>
      <c r="FQ175" s="35"/>
      <c r="FR175" s="35"/>
      <c r="FS175" s="35"/>
      <c r="FT175" s="35"/>
      <c r="FU175" s="35"/>
      <c r="FV175" s="35"/>
      <c r="FW175" s="35"/>
      <c r="FX175" s="35"/>
      <c r="FY175" s="35"/>
      <c r="FZ175" s="35"/>
      <c r="GA175" s="35"/>
      <c r="GB175" s="35"/>
      <c r="GC175" s="35"/>
      <c r="GD175" s="35"/>
      <c r="GE175" s="35"/>
      <c r="GF175" s="35"/>
      <c r="GG175" s="35"/>
      <c r="GH175" s="35"/>
      <c r="GI175" s="35"/>
      <c r="GJ175" s="35"/>
      <c r="GK175" s="35"/>
      <c r="GL175" s="35"/>
      <c r="GM175" s="35"/>
      <c r="GN175" s="35"/>
      <c r="GO175" s="35"/>
      <c r="GP175" s="35"/>
      <c r="GQ175" s="35"/>
      <c r="GR175" s="35"/>
      <c r="GS175" s="35"/>
      <c r="GT175" s="35"/>
      <c r="GU175" s="35"/>
      <c r="GV175" s="35"/>
      <c r="GW175" s="35"/>
      <c r="GX175" s="35"/>
      <c r="GY175" s="35"/>
      <c r="GZ175" s="35"/>
      <c r="HA175" s="35"/>
      <c r="HB175" s="35"/>
      <c r="HC175" s="35"/>
      <c r="HD175" s="35"/>
      <c r="HE175" s="35"/>
      <c r="HF175" s="35"/>
      <c r="HG175" s="35"/>
      <c r="HH175" s="35"/>
      <c r="HI175" s="35"/>
      <c r="HJ175" s="35"/>
      <c r="HK175" s="35"/>
      <c r="HL175" s="35"/>
      <c r="HM175" s="35"/>
      <c r="HN175" s="35"/>
      <c r="HO175" s="35"/>
      <c r="HP175" s="35"/>
      <c r="HQ175" s="35"/>
      <c r="HR175" s="35"/>
      <c r="HS175" s="35"/>
      <c r="HT175" s="35"/>
      <c r="HU175" s="35"/>
      <c r="HV175" s="35"/>
      <c r="HW175" s="35"/>
      <c r="HX175" s="35"/>
      <c r="HY175" s="35"/>
      <c r="HZ175" s="35"/>
      <c r="IA175" s="35"/>
      <c r="IB175" s="35"/>
      <c r="IC175" s="35"/>
      <c r="ID175" s="35"/>
      <c r="IE175" s="35"/>
      <c r="IF175" s="35"/>
      <c r="IG175" s="35"/>
      <c r="IH175" s="35"/>
      <c r="II175" s="35"/>
      <c r="IJ175" s="35"/>
      <c r="IK175" s="35"/>
      <c r="IL175" s="35"/>
      <c r="IM175" s="35"/>
      <c r="IN175" s="35"/>
      <c r="IO175" s="35"/>
      <c r="IP175" s="35"/>
      <c r="IQ175" s="35"/>
      <c r="IR175" s="35"/>
      <c r="IS175" s="35"/>
      <c r="IT175" s="35"/>
      <c r="IU175" s="35"/>
      <c r="IV175" s="35"/>
      <c r="IW175" s="35"/>
      <c r="IX175" s="35"/>
      <c r="IY175" s="35"/>
      <c r="IZ175" s="35"/>
      <c r="JA175" s="35"/>
      <c r="JB175" s="35"/>
      <c r="JC175" s="35"/>
      <c r="JD175" s="35"/>
      <c r="JE175" s="35"/>
      <c r="JF175" s="35"/>
      <c r="JG175" s="35"/>
      <c r="JH175" s="35"/>
      <c r="JI175" s="35"/>
      <c r="JJ175" s="35"/>
      <c r="JK175" s="35"/>
      <c r="JL175" s="35"/>
      <c r="JM175" s="35"/>
      <c r="JN175" s="35"/>
      <c r="JO175" s="35"/>
      <c r="JP175" s="35"/>
      <c r="JQ175" s="35"/>
      <c r="JR175" s="35"/>
      <c r="JS175" s="35"/>
      <c r="JT175" s="35"/>
      <c r="JU175" s="35"/>
      <c r="JV175" s="35"/>
      <c r="JW175" s="35"/>
      <c r="JX175" s="35"/>
      <c r="JY175" s="35"/>
      <c r="JZ175" s="35"/>
      <c r="KA175" s="35"/>
      <c r="KB175" s="35"/>
      <c r="KC175" s="35"/>
      <c r="KD175" s="35"/>
      <c r="KE175" s="35"/>
      <c r="KF175" s="35"/>
      <c r="KG175" s="35"/>
      <c r="KH175" s="35"/>
      <c r="KI175" s="35"/>
      <c r="KJ175" s="35"/>
      <c r="KK175" s="35"/>
      <c r="KL175" s="35"/>
      <c r="KM175" s="35"/>
      <c r="KN175" s="35"/>
      <c r="KO175" s="35"/>
      <c r="KP175" s="35"/>
      <c r="KQ175" s="35"/>
      <c r="KR175" s="35"/>
      <c r="KS175" s="35"/>
      <c r="KT175" s="35"/>
      <c r="KU175" s="35"/>
      <c r="KV175" s="35"/>
      <c r="KW175" s="35"/>
      <c r="KX175" s="35"/>
      <c r="KY175" s="35"/>
      <c r="KZ175" s="35"/>
      <c r="LA175" s="35"/>
      <c r="LB175" s="35"/>
      <c r="LC175" s="35"/>
      <c r="LD175" s="35"/>
      <c r="LE175" s="35"/>
      <c r="LF175" s="35"/>
      <c r="LG175" s="35"/>
      <c r="LH175" s="35"/>
      <c r="LI175" s="35"/>
      <c r="LJ175" s="35"/>
      <c r="LK175" s="35"/>
      <c r="LL175" s="35"/>
      <c r="LM175" s="35"/>
      <c r="LN175" s="35"/>
      <c r="LO175" s="35"/>
      <c r="LP175" s="35"/>
      <c r="LQ175" s="35"/>
      <c r="LR175" s="35"/>
      <c r="LS175" s="35"/>
      <c r="LT175" s="35"/>
      <c r="LU175" s="35"/>
      <c r="LV175" s="35"/>
      <c r="LW175" s="35"/>
      <c r="LX175" s="35"/>
      <c r="LY175" s="35"/>
      <c r="LZ175" s="35"/>
      <c r="MA175" s="35"/>
    </row>
    <row r="176" spans="1:339" x14ac:dyDescent="0.25">
      <c r="A176" s="27">
        <v>110</v>
      </c>
      <c r="B176" s="28" t="s">
        <v>353</v>
      </c>
      <c r="C176" s="28" t="s">
        <v>354</v>
      </c>
      <c r="D176" s="29">
        <v>3.9923057513586318E-4</v>
      </c>
      <c r="E176" s="29">
        <v>2.7848763558693823E-4</v>
      </c>
      <c r="F176" s="29">
        <v>0.84135264743700666</v>
      </c>
      <c r="H176" s="30">
        <v>3.9974951290480866E-4</v>
      </c>
      <c r="I176" s="30">
        <v>4.485445945282703E-4</v>
      </c>
      <c r="J176" s="30">
        <v>2.8546421238595293E-4</v>
      </c>
      <c r="K176" s="30">
        <v>5.1132057360454267E-4</v>
      </c>
      <c r="M176" s="31">
        <v>4.0886189371188759E-4</v>
      </c>
      <c r="N176" s="32">
        <v>1.4681509749981312</v>
      </c>
      <c r="O176" s="25">
        <v>1.02412470180358</v>
      </c>
      <c r="P176" s="33"/>
      <c r="Q176" s="130">
        <v>4.1711374072002762E-4</v>
      </c>
      <c r="R176" s="131">
        <f t="shared" si="4"/>
        <v>-8.2518470081400304E-6</v>
      </c>
      <c r="S176" s="132">
        <f t="shared" si="5"/>
        <v>-1.9783205880236829E-2</v>
      </c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  <c r="ER176" s="35"/>
      <c r="ES176" s="35"/>
      <c r="ET176" s="35"/>
      <c r="EU176" s="35"/>
      <c r="EV176" s="35"/>
      <c r="EW176" s="35"/>
      <c r="EX176" s="35"/>
      <c r="EY176" s="35"/>
      <c r="EZ176" s="35"/>
      <c r="FA176" s="35"/>
      <c r="FB176" s="35"/>
      <c r="FC176" s="35"/>
      <c r="FD176" s="35"/>
      <c r="FE176" s="35"/>
      <c r="FF176" s="35"/>
      <c r="FG176" s="35"/>
      <c r="FH176" s="35"/>
      <c r="FI176" s="35"/>
      <c r="FJ176" s="35"/>
      <c r="FK176" s="35"/>
      <c r="FL176" s="35"/>
      <c r="FM176" s="35"/>
      <c r="FN176" s="35"/>
      <c r="FO176" s="35"/>
      <c r="FP176" s="35"/>
      <c r="FQ176" s="35"/>
      <c r="FR176" s="35"/>
      <c r="FS176" s="35"/>
      <c r="FT176" s="35"/>
      <c r="FU176" s="35"/>
      <c r="FV176" s="35"/>
      <c r="FW176" s="35"/>
      <c r="FX176" s="35"/>
      <c r="FY176" s="35"/>
      <c r="FZ176" s="35"/>
      <c r="GA176" s="35"/>
      <c r="GB176" s="35"/>
      <c r="GC176" s="35"/>
      <c r="GD176" s="35"/>
      <c r="GE176" s="35"/>
      <c r="GF176" s="35"/>
      <c r="GG176" s="35"/>
      <c r="GH176" s="35"/>
      <c r="GI176" s="35"/>
      <c r="GJ176" s="35"/>
      <c r="GK176" s="35"/>
      <c r="GL176" s="35"/>
      <c r="GM176" s="35"/>
      <c r="GN176" s="35"/>
      <c r="GO176" s="35"/>
      <c r="GP176" s="35"/>
      <c r="GQ176" s="35"/>
      <c r="GR176" s="35"/>
      <c r="GS176" s="35"/>
      <c r="GT176" s="35"/>
      <c r="GU176" s="35"/>
      <c r="GV176" s="35"/>
      <c r="GW176" s="35"/>
      <c r="GX176" s="35"/>
      <c r="GY176" s="35"/>
      <c r="GZ176" s="35"/>
      <c r="HA176" s="35"/>
      <c r="HB176" s="35"/>
      <c r="HC176" s="35"/>
      <c r="HD176" s="35"/>
      <c r="HE176" s="35"/>
      <c r="HF176" s="35"/>
      <c r="HG176" s="35"/>
      <c r="HH176" s="35"/>
      <c r="HI176" s="35"/>
      <c r="HJ176" s="35"/>
      <c r="HK176" s="35"/>
      <c r="HL176" s="35"/>
      <c r="HM176" s="35"/>
      <c r="HN176" s="35"/>
      <c r="HO176" s="35"/>
      <c r="HP176" s="35"/>
      <c r="HQ176" s="35"/>
      <c r="HR176" s="35"/>
      <c r="HS176" s="35"/>
      <c r="HT176" s="35"/>
      <c r="HU176" s="35"/>
      <c r="HV176" s="35"/>
      <c r="HW176" s="35"/>
      <c r="HX176" s="35"/>
      <c r="HY176" s="35"/>
      <c r="HZ176" s="35"/>
      <c r="IA176" s="35"/>
      <c r="IB176" s="35"/>
      <c r="IC176" s="35"/>
      <c r="ID176" s="35"/>
      <c r="IE176" s="35"/>
      <c r="IF176" s="35"/>
      <c r="IG176" s="35"/>
      <c r="IH176" s="35"/>
      <c r="II176" s="35"/>
      <c r="IJ176" s="35"/>
      <c r="IK176" s="35"/>
      <c r="IL176" s="35"/>
      <c r="IM176" s="35"/>
      <c r="IN176" s="35"/>
      <c r="IO176" s="35"/>
      <c r="IP176" s="35"/>
      <c r="IQ176" s="35"/>
      <c r="IR176" s="35"/>
      <c r="IS176" s="35"/>
      <c r="IT176" s="35"/>
      <c r="IU176" s="35"/>
      <c r="IV176" s="35"/>
      <c r="IW176" s="35"/>
      <c r="IX176" s="35"/>
      <c r="IY176" s="35"/>
      <c r="IZ176" s="35"/>
      <c r="JA176" s="35"/>
      <c r="JB176" s="35"/>
      <c r="JC176" s="35"/>
      <c r="JD176" s="35"/>
      <c r="JE176" s="35"/>
      <c r="JF176" s="35"/>
      <c r="JG176" s="35"/>
      <c r="JH176" s="35"/>
      <c r="JI176" s="35"/>
      <c r="JJ176" s="35"/>
      <c r="JK176" s="35"/>
      <c r="JL176" s="35"/>
      <c r="JM176" s="35"/>
      <c r="JN176" s="35"/>
      <c r="JO176" s="35"/>
      <c r="JP176" s="35"/>
      <c r="JQ176" s="35"/>
      <c r="JR176" s="35"/>
      <c r="JS176" s="35"/>
      <c r="JT176" s="35"/>
      <c r="JU176" s="35"/>
      <c r="JV176" s="35"/>
      <c r="JW176" s="35"/>
      <c r="JX176" s="35"/>
      <c r="JY176" s="35"/>
      <c r="JZ176" s="35"/>
      <c r="KA176" s="35"/>
      <c r="KB176" s="35"/>
      <c r="KC176" s="35"/>
      <c r="KD176" s="35"/>
      <c r="KE176" s="35"/>
      <c r="KF176" s="35"/>
      <c r="KG176" s="35"/>
      <c r="KH176" s="35"/>
      <c r="KI176" s="35"/>
      <c r="KJ176" s="35"/>
      <c r="KK176" s="35"/>
      <c r="KL176" s="35"/>
      <c r="KM176" s="35"/>
      <c r="KN176" s="35"/>
      <c r="KO176" s="35"/>
      <c r="KP176" s="35"/>
      <c r="KQ176" s="35"/>
      <c r="KR176" s="35"/>
      <c r="KS176" s="35"/>
      <c r="KT176" s="35"/>
      <c r="KU176" s="35"/>
      <c r="KV176" s="35"/>
      <c r="KW176" s="35"/>
      <c r="KX176" s="35"/>
      <c r="KY176" s="35"/>
      <c r="KZ176" s="35"/>
      <c r="LA176" s="35"/>
      <c r="LB176" s="35"/>
      <c r="LC176" s="35"/>
      <c r="LD176" s="35"/>
      <c r="LE176" s="35"/>
      <c r="LF176" s="35"/>
      <c r="LG176" s="35"/>
      <c r="LH176" s="35"/>
      <c r="LI176" s="35"/>
      <c r="LJ176" s="35"/>
      <c r="LK176" s="35"/>
      <c r="LL176" s="35"/>
      <c r="LM176" s="35"/>
      <c r="LN176" s="35"/>
      <c r="LO176" s="35"/>
      <c r="LP176" s="35"/>
      <c r="LQ176" s="35"/>
      <c r="LR176" s="35"/>
      <c r="LS176" s="35"/>
      <c r="LT176" s="35"/>
      <c r="LU176" s="35"/>
      <c r="LV176" s="35"/>
      <c r="LW176" s="35"/>
      <c r="LX176" s="35"/>
      <c r="LY176" s="35"/>
      <c r="LZ176" s="35"/>
      <c r="MA176" s="35"/>
    </row>
    <row r="177" spans="1:339" x14ac:dyDescent="0.25">
      <c r="A177" s="27">
        <v>206</v>
      </c>
      <c r="B177" s="28" t="s">
        <v>355</v>
      </c>
      <c r="C177" s="28" t="s">
        <v>356</v>
      </c>
      <c r="D177" s="29">
        <v>1.715070215134493E-4</v>
      </c>
      <c r="E177" s="29">
        <v>1.1967128895720608E-4</v>
      </c>
      <c r="F177" s="29">
        <v>0.84110870019999984</v>
      </c>
      <c r="H177" s="30">
        <v>9.3712638474201677E-5</v>
      </c>
      <c r="I177" s="30">
        <v>1.6297015165536363E-4</v>
      </c>
      <c r="J177" s="30">
        <v>0</v>
      </c>
      <c r="K177" s="30">
        <v>1.5141663377662547E-4</v>
      </c>
      <c r="M177" s="31">
        <v>1.1592128908392801E-4</v>
      </c>
      <c r="N177" s="32">
        <v>0.96866416409520706</v>
      </c>
      <c r="O177" s="25">
        <v>0.6758982114026022</v>
      </c>
      <c r="P177" s="33"/>
      <c r="Q177" s="130">
        <v>1.1866091460786817E-4</v>
      </c>
      <c r="R177" s="131">
        <f t="shared" si="4"/>
        <v>-2.7396255239401561E-6</v>
      </c>
      <c r="S177" s="132">
        <f t="shared" si="5"/>
        <v>-2.3087851066997397E-2</v>
      </c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  <c r="ER177" s="35"/>
      <c r="ES177" s="35"/>
      <c r="ET177" s="35"/>
      <c r="EU177" s="35"/>
      <c r="EV177" s="35"/>
      <c r="EW177" s="35"/>
      <c r="EX177" s="35"/>
      <c r="EY177" s="35"/>
      <c r="EZ177" s="35"/>
      <c r="FA177" s="35"/>
      <c r="FB177" s="35"/>
      <c r="FC177" s="35"/>
      <c r="FD177" s="35"/>
      <c r="FE177" s="35"/>
      <c r="FF177" s="35"/>
      <c r="FG177" s="35"/>
      <c r="FH177" s="35"/>
      <c r="FI177" s="35"/>
      <c r="FJ177" s="35"/>
      <c r="FK177" s="35"/>
      <c r="FL177" s="35"/>
      <c r="FM177" s="35"/>
      <c r="FN177" s="35"/>
      <c r="FO177" s="35"/>
      <c r="FP177" s="35"/>
      <c r="FQ177" s="35"/>
      <c r="FR177" s="35"/>
      <c r="FS177" s="35"/>
      <c r="FT177" s="35"/>
      <c r="FU177" s="35"/>
      <c r="FV177" s="35"/>
      <c r="FW177" s="35"/>
      <c r="FX177" s="35"/>
      <c r="FY177" s="35"/>
      <c r="FZ177" s="35"/>
      <c r="GA177" s="35"/>
      <c r="GB177" s="35"/>
      <c r="GC177" s="35"/>
      <c r="GD177" s="35"/>
      <c r="GE177" s="35"/>
      <c r="GF177" s="35"/>
      <c r="GG177" s="35"/>
      <c r="GH177" s="35"/>
      <c r="GI177" s="35"/>
      <c r="GJ177" s="35"/>
      <c r="GK177" s="35"/>
      <c r="GL177" s="35"/>
      <c r="GM177" s="35"/>
      <c r="GN177" s="35"/>
      <c r="GO177" s="35"/>
      <c r="GP177" s="35"/>
      <c r="GQ177" s="35"/>
      <c r="GR177" s="35"/>
      <c r="GS177" s="35"/>
      <c r="GT177" s="35"/>
      <c r="GU177" s="35"/>
      <c r="GV177" s="35"/>
      <c r="GW177" s="35"/>
      <c r="GX177" s="35"/>
      <c r="GY177" s="35"/>
      <c r="GZ177" s="35"/>
      <c r="HA177" s="35"/>
      <c r="HB177" s="35"/>
      <c r="HC177" s="35"/>
      <c r="HD177" s="35"/>
      <c r="HE177" s="35"/>
      <c r="HF177" s="35"/>
      <c r="HG177" s="35"/>
      <c r="HH177" s="35"/>
      <c r="HI177" s="35"/>
      <c r="HJ177" s="35"/>
      <c r="HK177" s="35"/>
      <c r="HL177" s="35"/>
      <c r="HM177" s="35"/>
      <c r="HN177" s="35"/>
      <c r="HO177" s="35"/>
      <c r="HP177" s="35"/>
      <c r="HQ177" s="35"/>
      <c r="HR177" s="35"/>
      <c r="HS177" s="35"/>
      <c r="HT177" s="35"/>
      <c r="HU177" s="35"/>
      <c r="HV177" s="35"/>
      <c r="HW177" s="35"/>
      <c r="HX177" s="35"/>
      <c r="HY177" s="35"/>
      <c r="HZ177" s="35"/>
      <c r="IA177" s="35"/>
      <c r="IB177" s="35"/>
      <c r="IC177" s="35"/>
      <c r="ID177" s="35"/>
      <c r="IE177" s="35"/>
      <c r="IF177" s="35"/>
      <c r="IG177" s="35"/>
      <c r="IH177" s="35"/>
      <c r="II177" s="35"/>
      <c r="IJ177" s="35"/>
      <c r="IK177" s="35"/>
      <c r="IL177" s="35"/>
      <c r="IM177" s="35"/>
      <c r="IN177" s="35"/>
      <c r="IO177" s="35"/>
      <c r="IP177" s="35"/>
      <c r="IQ177" s="35"/>
      <c r="IR177" s="35"/>
      <c r="IS177" s="35"/>
      <c r="IT177" s="35"/>
      <c r="IU177" s="35"/>
      <c r="IV177" s="35"/>
      <c r="IW177" s="35"/>
      <c r="IX177" s="35"/>
      <c r="IY177" s="35"/>
      <c r="IZ177" s="35"/>
      <c r="JA177" s="35"/>
      <c r="JB177" s="35"/>
      <c r="JC177" s="35"/>
      <c r="JD177" s="35"/>
      <c r="JE177" s="35"/>
      <c r="JF177" s="35"/>
      <c r="JG177" s="35"/>
      <c r="JH177" s="35"/>
      <c r="JI177" s="35"/>
      <c r="JJ177" s="35"/>
      <c r="JK177" s="35"/>
      <c r="JL177" s="35"/>
      <c r="JM177" s="35"/>
      <c r="JN177" s="35"/>
      <c r="JO177" s="35"/>
      <c r="JP177" s="35"/>
      <c r="JQ177" s="35"/>
      <c r="JR177" s="35"/>
      <c r="JS177" s="35"/>
      <c r="JT177" s="35"/>
      <c r="JU177" s="35"/>
      <c r="JV177" s="35"/>
      <c r="JW177" s="35"/>
      <c r="JX177" s="35"/>
      <c r="JY177" s="35"/>
      <c r="JZ177" s="35"/>
      <c r="KA177" s="35"/>
      <c r="KB177" s="35"/>
      <c r="KC177" s="35"/>
      <c r="KD177" s="35"/>
      <c r="KE177" s="35"/>
      <c r="KF177" s="35"/>
      <c r="KG177" s="35"/>
      <c r="KH177" s="35"/>
      <c r="KI177" s="35"/>
      <c r="KJ177" s="35"/>
      <c r="KK177" s="35"/>
      <c r="KL177" s="35"/>
      <c r="KM177" s="35"/>
      <c r="KN177" s="35"/>
      <c r="KO177" s="35"/>
      <c r="KP177" s="35"/>
      <c r="KQ177" s="35"/>
      <c r="KR177" s="35"/>
      <c r="KS177" s="35"/>
      <c r="KT177" s="35"/>
      <c r="KU177" s="35"/>
      <c r="KV177" s="35"/>
      <c r="KW177" s="35"/>
      <c r="KX177" s="35"/>
      <c r="KY177" s="35"/>
      <c r="KZ177" s="35"/>
      <c r="LA177" s="35"/>
      <c r="LB177" s="35"/>
      <c r="LC177" s="35"/>
      <c r="LD177" s="35"/>
      <c r="LE177" s="35"/>
      <c r="LF177" s="35"/>
      <c r="LG177" s="35"/>
      <c r="LH177" s="35"/>
      <c r="LI177" s="35"/>
      <c r="LJ177" s="35"/>
      <c r="LK177" s="35"/>
      <c r="LL177" s="35"/>
      <c r="LM177" s="35"/>
      <c r="LN177" s="35"/>
      <c r="LO177" s="35"/>
      <c r="LP177" s="35"/>
      <c r="LQ177" s="35"/>
      <c r="LR177" s="35"/>
      <c r="LS177" s="35"/>
      <c r="LT177" s="35"/>
      <c r="LU177" s="35"/>
      <c r="LV177" s="35"/>
      <c r="LW177" s="35"/>
      <c r="LX177" s="35"/>
      <c r="LY177" s="35"/>
      <c r="LZ177" s="35"/>
      <c r="MA177" s="35"/>
    </row>
    <row r="178" spans="1:339" x14ac:dyDescent="0.25">
      <c r="A178" s="27">
        <v>153</v>
      </c>
      <c r="B178" s="28" t="s">
        <v>357</v>
      </c>
      <c r="C178" s="28" t="s">
        <v>358</v>
      </c>
      <c r="D178" s="29">
        <v>3.5920325401470423E-4</v>
      </c>
      <c r="E178" s="29">
        <v>4.9026624830855389E-4</v>
      </c>
      <c r="F178" s="29">
        <v>0.43</v>
      </c>
      <c r="H178" s="30">
        <v>2.0206018022763959E-4</v>
      </c>
      <c r="I178" s="30">
        <v>3.246058684256517E-4</v>
      </c>
      <c r="J178" s="30">
        <v>0</v>
      </c>
      <c r="K178" s="30">
        <v>3.1099322550666257E-4</v>
      </c>
      <c r="M178" s="31">
        <v>2.3937250563493161E-4</v>
      </c>
      <c r="N178" s="32">
        <v>0.48825002018960151</v>
      </c>
      <c r="O178" s="25">
        <v>0.66639848876517338</v>
      </c>
      <c r="P178" s="33"/>
      <c r="Q178" s="130">
        <v>2.3554783615534384E-4</v>
      </c>
      <c r="R178" s="131">
        <f t="shared" si="4"/>
        <v>3.8246694795877705E-6</v>
      </c>
      <c r="S178" s="132">
        <f t="shared" si="5"/>
        <v>1.623733650885844E-2</v>
      </c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  <c r="ER178" s="35"/>
      <c r="ES178" s="35"/>
      <c r="ET178" s="35"/>
      <c r="EU178" s="35"/>
      <c r="EV178" s="35"/>
      <c r="EW178" s="35"/>
      <c r="EX178" s="35"/>
      <c r="EY178" s="35"/>
      <c r="EZ178" s="35"/>
      <c r="FA178" s="35"/>
      <c r="FB178" s="35"/>
      <c r="FC178" s="35"/>
      <c r="FD178" s="35"/>
      <c r="FE178" s="35"/>
      <c r="FF178" s="35"/>
      <c r="FG178" s="35"/>
      <c r="FH178" s="35"/>
      <c r="FI178" s="35"/>
      <c r="FJ178" s="35"/>
      <c r="FK178" s="35"/>
      <c r="FL178" s="35"/>
      <c r="FM178" s="35"/>
      <c r="FN178" s="35"/>
      <c r="FO178" s="35"/>
      <c r="FP178" s="35"/>
      <c r="FQ178" s="35"/>
      <c r="FR178" s="35"/>
      <c r="FS178" s="35"/>
      <c r="FT178" s="35"/>
      <c r="FU178" s="35"/>
      <c r="FV178" s="35"/>
      <c r="FW178" s="35"/>
      <c r="FX178" s="35"/>
      <c r="FY178" s="35"/>
      <c r="FZ178" s="35"/>
      <c r="GA178" s="35"/>
      <c r="GB178" s="35"/>
      <c r="GC178" s="35"/>
      <c r="GD178" s="35"/>
      <c r="GE178" s="35"/>
      <c r="GF178" s="35"/>
      <c r="GG178" s="35"/>
      <c r="GH178" s="35"/>
      <c r="GI178" s="35"/>
      <c r="GJ178" s="35"/>
      <c r="GK178" s="35"/>
      <c r="GL178" s="35"/>
      <c r="GM178" s="35"/>
      <c r="GN178" s="35"/>
      <c r="GO178" s="35"/>
      <c r="GP178" s="35"/>
      <c r="GQ178" s="35"/>
      <c r="GR178" s="35"/>
      <c r="GS178" s="35"/>
      <c r="GT178" s="35"/>
      <c r="GU178" s="35"/>
      <c r="GV178" s="35"/>
      <c r="GW178" s="35"/>
      <c r="GX178" s="35"/>
      <c r="GY178" s="35"/>
      <c r="GZ178" s="35"/>
      <c r="HA178" s="35"/>
      <c r="HB178" s="35"/>
      <c r="HC178" s="35"/>
      <c r="HD178" s="35"/>
      <c r="HE178" s="35"/>
      <c r="HF178" s="35"/>
      <c r="HG178" s="35"/>
      <c r="HH178" s="35"/>
      <c r="HI178" s="35"/>
      <c r="HJ178" s="35"/>
      <c r="HK178" s="35"/>
      <c r="HL178" s="35"/>
      <c r="HM178" s="35"/>
      <c r="HN178" s="35"/>
      <c r="HO178" s="35"/>
      <c r="HP178" s="35"/>
      <c r="HQ178" s="35"/>
      <c r="HR178" s="35"/>
      <c r="HS178" s="35"/>
      <c r="HT178" s="35"/>
      <c r="HU178" s="35"/>
      <c r="HV178" s="35"/>
      <c r="HW178" s="35"/>
      <c r="HX178" s="35"/>
      <c r="HY178" s="35"/>
      <c r="HZ178" s="35"/>
      <c r="IA178" s="35"/>
      <c r="IB178" s="35"/>
      <c r="IC178" s="35"/>
      <c r="ID178" s="35"/>
      <c r="IE178" s="35"/>
      <c r="IF178" s="35"/>
      <c r="IG178" s="35"/>
      <c r="IH178" s="35"/>
      <c r="II178" s="35"/>
      <c r="IJ178" s="35"/>
      <c r="IK178" s="35"/>
      <c r="IL178" s="35"/>
      <c r="IM178" s="35"/>
      <c r="IN178" s="35"/>
      <c r="IO178" s="35"/>
      <c r="IP178" s="35"/>
      <c r="IQ178" s="35"/>
      <c r="IR178" s="35"/>
      <c r="IS178" s="35"/>
      <c r="IT178" s="35"/>
      <c r="IU178" s="35"/>
      <c r="IV178" s="35"/>
      <c r="IW178" s="35"/>
      <c r="IX178" s="35"/>
      <c r="IY178" s="35"/>
      <c r="IZ178" s="35"/>
      <c r="JA178" s="35"/>
      <c r="JB178" s="35"/>
      <c r="JC178" s="35"/>
      <c r="JD178" s="35"/>
      <c r="JE178" s="35"/>
      <c r="JF178" s="35"/>
      <c r="JG178" s="35"/>
      <c r="JH178" s="35"/>
      <c r="JI178" s="35"/>
      <c r="JJ178" s="35"/>
      <c r="JK178" s="35"/>
      <c r="JL178" s="35"/>
      <c r="JM178" s="35"/>
      <c r="JN178" s="35"/>
      <c r="JO178" s="35"/>
      <c r="JP178" s="35"/>
      <c r="JQ178" s="35"/>
      <c r="JR178" s="35"/>
      <c r="JS178" s="35"/>
      <c r="JT178" s="35"/>
      <c r="JU178" s="35"/>
      <c r="JV178" s="35"/>
      <c r="JW178" s="35"/>
      <c r="JX178" s="35"/>
      <c r="JY178" s="35"/>
      <c r="JZ178" s="35"/>
      <c r="KA178" s="35"/>
      <c r="KB178" s="35"/>
      <c r="KC178" s="35"/>
      <c r="KD178" s="35"/>
      <c r="KE178" s="35"/>
      <c r="KF178" s="35"/>
      <c r="KG178" s="35"/>
      <c r="KH178" s="35"/>
      <c r="KI178" s="35"/>
      <c r="KJ178" s="35"/>
      <c r="KK178" s="35"/>
      <c r="KL178" s="35"/>
      <c r="KM178" s="35"/>
      <c r="KN178" s="35"/>
      <c r="KO178" s="35"/>
      <c r="KP178" s="35"/>
      <c r="KQ178" s="35"/>
      <c r="KR178" s="35"/>
      <c r="KS178" s="35"/>
      <c r="KT178" s="35"/>
      <c r="KU178" s="35"/>
      <c r="KV178" s="35"/>
      <c r="KW178" s="35"/>
      <c r="KX178" s="35"/>
      <c r="KY178" s="35"/>
      <c r="KZ178" s="35"/>
      <c r="LA178" s="35"/>
      <c r="LB178" s="35"/>
      <c r="LC178" s="35"/>
      <c r="LD178" s="35"/>
      <c r="LE178" s="35"/>
      <c r="LF178" s="35"/>
      <c r="LG178" s="35"/>
      <c r="LH178" s="35"/>
      <c r="LI178" s="35"/>
      <c r="LJ178" s="35"/>
      <c r="LK178" s="35"/>
      <c r="LL178" s="35"/>
      <c r="LM178" s="35"/>
      <c r="LN178" s="35"/>
      <c r="LO178" s="35"/>
      <c r="LP178" s="35"/>
      <c r="LQ178" s="35"/>
      <c r="LR178" s="35"/>
      <c r="LS178" s="35"/>
      <c r="LT178" s="35"/>
      <c r="LU178" s="35"/>
      <c r="LV178" s="35"/>
      <c r="LW178" s="35"/>
      <c r="LX178" s="35"/>
      <c r="LY178" s="35"/>
      <c r="LZ178" s="35"/>
      <c r="MA178" s="35"/>
    </row>
    <row r="179" spans="1:339" x14ac:dyDescent="0.25">
      <c r="A179" s="27">
        <v>107</v>
      </c>
      <c r="B179" s="28" t="s">
        <v>359</v>
      </c>
      <c r="C179" s="28" t="s">
        <v>360</v>
      </c>
      <c r="D179" s="29">
        <v>4.6079980041957498E-4</v>
      </c>
      <c r="E179" s="29">
        <v>3.7667503290320591E-4</v>
      </c>
      <c r="F179" s="29">
        <v>0.71796890685588011</v>
      </c>
      <c r="H179" s="30">
        <v>7.442827162376526E-4</v>
      </c>
      <c r="I179" s="30">
        <v>3.299279749886677E-4</v>
      </c>
      <c r="J179" s="30">
        <v>0</v>
      </c>
      <c r="K179" s="30">
        <v>6.1696005368578818E-4</v>
      </c>
      <c r="M179" s="31">
        <v>4.303941090663367E-4</v>
      </c>
      <c r="N179" s="32">
        <v>1.1426138487308102</v>
      </c>
      <c r="O179" s="25">
        <v>0.93401539817171619</v>
      </c>
      <c r="P179" s="33"/>
      <c r="Q179" s="130">
        <v>4.556763588006923E-4</v>
      </c>
      <c r="R179" s="131">
        <f t="shared" si="4"/>
        <v>-2.5282249734355597E-5</v>
      </c>
      <c r="S179" s="132">
        <f t="shared" si="5"/>
        <v>-5.5482908529414773E-2</v>
      </c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  <c r="ER179" s="35"/>
      <c r="ES179" s="35"/>
      <c r="ET179" s="35"/>
      <c r="EU179" s="35"/>
      <c r="EV179" s="35"/>
      <c r="EW179" s="35"/>
      <c r="EX179" s="35"/>
      <c r="EY179" s="35"/>
      <c r="EZ179" s="35"/>
      <c r="FA179" s="35"/>
      <c r="FB179" s="35"/>
      <c r="FC179" s="35"/>
      <c r="FD179" s="35"/>
      <c r="FE179" s="35"/>
      <c r="FF179" s="35"/>
      <c r="FG179" s="35"/>
      <c r="FH179" s="35"/>
      <c r="FI179" s="35"/>
      <c r="FJ179" s="35"/>
      <c r="FK179" s="35"/>
      <c r="FL179" s="35"/>
      <c r="FM179" s="35"/>
      <c r="FN179" s="35"/>
      <c r="FO179" s="35"/>
      <c r="FP179" s="35"/>
      <c r="FQ179" s="35"/>
      <c r="FR179" s="35"/>
      <c r="FS179" s="35"/>
      <c r="FT179" s="35"/>
      <c r="FU179" s="35"/>
      <c r="FV179" s="35"/>
      <c r="FW179" s="35"/>
      <c r="FX179" s="35"/>
      <c r="FY179" s="35"/>
      <c r="FZ179" s="35"/>
      <c r="GA179" s="35"/>
      <c r="GB179" s="35"/>
      <c r="GC179" s="35"/>
      <c r="GD179" s="35"/>
      <c r="GE179" s="35"/>
      <c r="GF179" s="35"/>
      <c r="GG179" s="35"/>
      <c r="GH179" s="35"/>
      <c r="GI179" s="35"/>
      <c r="GJ179" s="35"/>
      <c r="GK179" s="35"/>
      <c r="GL179" s="35"/>
      <c r="GM179" s="35"/>
      <c r="GN179" s="35"/>
      <c r="GO179" s="35"/>
      <c r="GP179" s="35"/>
      <c r="GQ179" s="35"/>
      <c r="GR179" s="35"/>
      <c r="GS179" s="35"/>
      <c r="GT179" s="35"/>
      <c r="GU179" s="35"/>
      <c r="GV179" s="35"/>
      <c r="GW179" s="35"/>
      <c r="GX179" s="35"/>
      <c r="GY179" s="35"/>
      <c r="GZ179" s="35"/>
      <c r="HA179" s="35"/>
      <c r="HB179" s="35"/>
      <c r="HC179" s="35"/>
      <c r="HD179" s="35"/>
      <c r="HE179" s="35"/>
      <c r="HF179" s="35"/>
      <c r="HG179" s="35"/>
      <c r="HH179" s="35"/>
      <c r="HI179" s="35"/>
      <c r="HJ179" s="35"/>
      <c r="HK179" s="35"/>
      <c r="HL179" s="35"/>
      <c r="HM179" s="35"/>
      <c r="HN179" s="35"/>
      <c r="HO179" s="35"/>
      <c r="HP179" s="35"/>
      <c r="HQ179" s="35"/>
      <c r="HR179" s="35"/>
      <c r="HS179" s="35"/>
      <c r="HT179" s="35"/>
      <c r="HU179" s="35"/>
      <c r="HV179" s="35"/>
      <c r="HW179" s="35"/>
      <c r="HX179" s="35"/>
      <c r="HY179" s="35"/>
      <c r="HZ179" s="35"/>
      <c r="IA179" s="35"/>
      <c r="IB179" s="35"/>
      <c r="IC179" s="35"/>
      <c r="ID179" s="35"/>
      <c r="IE179" s="35"/>
      <c r="IF179" s="35"/>
      <c r="IG179" s="35"/>
      <c r="IH179" s="35"/>
      <c r="II179" s="35"/>
      <c r="IJ179" s="35"/>
      <c r="IK179" s="35"/>
      <c r="IL179" s="35"/>
      <c r="IM179" s="35"/>
      <c r="IN179" s="35"/>
      <c r="IO179" s="35"/>
      <c r="IP179" s="35"/>
      <c r="IQ179" s="35"/>
      <c r="IR179" s="35"/>
      <c r="IS179" s="35"/>
      <c r="IT179" s="35"/>
      <c r="IU179" s="35"/>
      <c r="IV179" s="35"/>
      <c r="IW179" s="35"/>
      <c r="IX179" s="35"/>
      <c r="IY179" s="35"/>
      <c r="IZ179" s="35"/>
      <c r="JA179" s="35"/>
      <c r="JB179" s="35"/>
      <c r="JC179" s="35"/>
      <c r="JD179" s="35"/>
      <c r="JE179" s="35"/>
      <c r="JF179" s="35"/>
      <c r="JG179" s="35"/>
      <c r="JH179" s="35"/>
      <c r="JI179" s="35"/>
      <c r="JJ179" s="35"/>
      <c r="JK179" s="35"/>
      <c r="JL179" s="35"/>
      <c r="JM179" s="35"/>
      <c r="JN179" s="35"/>
      <c r="JO179" s="35"/>
      <c r="JP179" s="35"/>
      <c r="JQ179" s="35"/>
      <c r="JR179" s="35"/>
      <c r="JS179" s="35"/>
      <c r="JT179" s="35"/>
      <c r="JU179" s="35"/>
      <c r="JV179" s="35"/>
      <c r="JW179" s="35"/>
      <c r="JX179" s="35"/>
      <c r="JY179" s="35"/>
      <c r="JZ179" s="35"/>
      <c r="KA179" s="35"/>
      <c r="KB179" s="35"/>
      <c r="KC179" s="35"/>
      <c r="KD179" s="35"/>
      <c r="KE179" s="35"/>
      <c r="KF179" s="35"/>
      <c r="KG179" s="35"/>
      <c r="KH179" s="35"/>
      <c r="KI179" s="35"/>
      <c r="KJ179" s="35"/>
      <c r="KK179" s="35"/>
      <c r="KL179" s="35"/>
      <c r="KM179" s="35"/>
      <c r="KN179" s="35"/>
      <c r="KO179" s="35"/>
      <c r="KP179" s="35"/>
      <c r="KQ179" s="35"/>
      <c r="KR179" s="35"/>
      <c r="KS179" s="35"/>
      <c r="KT179" s="35"/>
      <c r="KU179" s="35"/>
      <c r="KV179" s="35"/>
      <c r="KW179" s="35"/>
      <c r="KX179" s="35"/>
      <c r="KY179" s="35"/>
      <c r="KZ179" s="35"/>
      <c r="LA179" s="35"/>
      <c r="LB179" s="35"/>
      <c r="LC179" s="35"/>
      <c r="LD179" s="35"/>
      <c r="LE179" s="35"/>
      <c r="LF179" s="35"/>
      <c r="LG179" s="35"/>
      <c r="LH179" s="35"/>
      <c r="LI179" s="35"/>
      <c r="LJ179" s="35"/>
      <c r="LK179" s="35"/>
      <c r="LL179" s="35"/>
      <c r="LM179" s="35"/>
      <c r="LN179" s="35"/>
      <c r="LO179" s="35"/>
      <c r="LP179" s="35"/>
      <c r="LQ179" s="35"/>
      <c r="LR179" s="35"/>
      <c r="LS179" s="35"/>
      <c r="LT179" s="35"/>
      <c r="LU179" s="35"/>
      <c r="LV179" s="35"/>
      <c r="LW179" s="35"/>
      <c r="LX179" s="35"/>
      <c r="LY179" s="35"/>
      <c r="LZ179" s="35"/>
      <c r="MA179" s="35"/>
    </row>
    <row r="180" spans="1:339" x14ac:dyDescent="0.25">
      <c r="A180" s="27">
        <v>256</v>
      </c>
      <c r="B180" s="28" t="s">
        <v>361</v>
      </c>
      <c r="C180" s="28" t="s">
        <v>362</v>
      </c>
      <c r="D180" s="29">
        <v>6.5611654619972072E-5</v>
      </c>
      <c r="E180" s="29">
        <v>3.8507132495100991E-4</v>
      </c>
      <c r="F180" s="29">
        <v>0.1</v>
      </c>
      <c r="H180" s="30">
        <v>1.9902591526496981E-5</v>
      </c>
      <c r="I180" s="30">
        <v>1.6240332001817828E-4</v>
      </c>
      <c r="J180" s="30">
        <v>0</v>
      </c>
      <c r="K180" s="30">
        <v>3.5044516424622892E-5</v>
      </c>
      <c r="M180" s="31">
        <v>5.6592416517854044E-5</v>
      </c>
      <c r="N180" s="32">
        <v>0.14696606278084695</v>
      </c>
      <c r="O180" s="25">
        <v>0.86253603640453558</v>
      </c>
      <c r="P180" s="33"/>
      <c r="Q180" s="130">
        <v>8.2410730166372276E-5</v>
      </c>
      <c r="R180" s="131">
        <f t="shared" si="4"/>
        <v>-2.5818313648518232E-5</v>
      </c>
      <c r="S180" s="132">
        <f t="shared" si="5"/>
        <v>-0.31328825259035747</v>
      </c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  <c r="ER180" s="35"/>
      <c r="ES180" s="35"/>
      <c r="ET180" s="35"/>
      <c r="EU180" s="35"/>
      <c r="EV180" s="35"/>
      <c r="EW180" s="35"/>
      <c r="EX180" s="35"/>
      <c r="EY180" s="35"/>
      <c r="EZ180" s="35"/>
      <c r="FA180" s="35"/>
      <c r="FB180" s="35"/>
      <c r="FC180" s="35"/>
      <c r="FD180" s="35"/>
      <c r="FE180" s="35"/>
      <c r="FF180" s="35"/>
      <c r="FG180" s="35"/>
      <c r="FH180" s="35"/>
      <c r="FI180" s="35"/>
      <c r="FJ180" s="35"/>
      <c r="FK180" s="35"/>
      <c r="FL180" s="35"/>
      <c r="FM180" s="35"/>
      <c r="FN180" s="35"/>
      <c r="FO180" s="35"/>
      <c r="FP180" s="35"/>
      <c r="FQ180" s="35"/>
      <c r="FR180" s="35"/>
      <c r="FS180" s="35"/>
      <c r="FT180" s="35"/>
      <c r="FU180" s="35"/>
      <c r="FV180" s="35"/>
      <c r="FW180" s="35"/>
      <c r="FX180" s="35"/>
      <c r="FY180" s="35"/>
      <c r="FZ180" s="35"/>
      <c r="GA180" s="35"/>
      <c r="GB180" s="35"/>
      <c r="GC180" s="35"/>
      <c r="GD180" s="35"/>
      <c r="GE180" s="35"/>
      <c r="GF180" s="35"/>
      <c r="GG180" s="35"/>
      <c r="GH180" s="35"/>
      <c r="GI180" s="35"/>
      <c r="GJ180" s="35"/>
      <c r="GK180" s="35"/>
      <c r="GL180" s="35"/>
      <c r="GM180" s="35"/>
      <c r="GN180" s="35"/>
      <c r="GO180" s="35"/>
      <c r="GP180" s="35"/>
      <c r="GQ180" s="35"/>
      <c r="GR180" s="35"/>
      <c r="GS180" s="35"/>
      <c r="GT180" s="35"/>
      <c r="GU180" s="35"/>
      <c r="GV180" s="35"/>
      <c r="GW180" s="35"/>
      <c r="GX180" s="35"/>
      <c r="GY180" s="35"/>
      <c r="GZ180" s="35"/>
      <c r="HA180" s="35"/>
      <c r="HB180" s="35"/>
      <c r="HC180" s="35"/>
      <c r="HD180" s="35"/>
      <c r="HE180" s="35"/>
      <c r="HF180" s="35"/>
      <c r="HG180" s="35"/>
      <c r="HH180" s="35"/>
      <c r="HI180" s="35"/>
      <c r="HJ180" s="35"/>
      <c r="HK180" s="35"/>
      <c r="HL180" s="35"/>
      <c r="HM180" s="35"/>
      <c r="HN180" s="35"/>
      <c r="HO180" s="35"/>
      <c r="HP180" s="35"/>
      <c r="HQ180" s="35"/>
      <c r="HR180" s="35"/>
      <c r="HS180" s="35"/>
      <c r="HT180" s="35"/>
      <c r="HU180" s="35"/>
      <c r="HV180" s="35"/>
      <c r="HW180" s="35"/>
      <c r="HX180" s="35"/>
      <c r="HY180" s="35"/>
      <c r="HZ180" s="35"/>
      <c r="IA180" s="35"/>
      <c r="IB180" s="35"/>
      <c r="IC180" s="35"/>
      <c r="ID180" s="35"/>
      <c r="IE180" s="35"/>
      <c r="IF180" s="35"/>
      <c r="IG180" s="35"/>
      <c r="IH180" s="35"/>
      <c r="II180" s="35"/>
      <c r="IJ180" s="35"/>
      <c r="IK180" s="35"/>
      <c r="IL180" s="35"/>
      <c r="IM180" s="35"/>
      <c r="IN180" s="35"/>
      <c r="IO180" s="35"/>
      <c r="IP180" s="35"/>
      <c r="IQ180" s="35"/>
      <c r="IR180" s="35"/>
      <c r="IS180" s="35"/>
      <c r="IT180" s="35"/>
      <c r="IU180" s="35"/>
      <c r="IV180" s="35"/>
      <c r="IW180" s="35"/>
      <c r="IX180" s="35"/>
      <c r="IY180" s="35"/>
      <c r="IZ180" s="35"/>
      <c r="JA180" s="35"/>
      <c r="JB180" s="35"/>
      <c r="JC180" s="35"/>
      <c r="JD180" s="35"/>
      <c r="JE180" s="35"/>
      <c r="JF180" s="35"/>
      <c r="JG180" s="35"/>
      <c r="JH180" s="35"/>
      <c r="JI180" s="35"/>
      <c r="JJ180" s="35"/>
      <c r="JK180" s="35"/>
      <c r="JL180" s="35"/>
      <c r="JM180" s="35"/>
      <c r="JN180" s="35"/>
      <c r="JO180" s="35"/>
      <c r="JP180" s="35"/>
      <c r="JQ180" s="35"/>
      <c r="JR180" s="35"/>
      <c r="JS180" s="35"/>
      <c r="JT180" s="35"/>
      <c r="JU180" s="35"/>
      <c r="JV180" s="35"/>
      <c r="JW180" s="35"/>
      <c r="JX180" s="35"/>
      <c r="JY180" s="35"/>
      <c r="JZ180" s="35"/>
      <c r="KA180" s="35"/>
      <c r="KB180" s="35"/>
      <c r="KC180" s="35"/>
      <c r="KD180" s="35"/>
      <c r="KE180" s="35"/>
      <c r="KF180" s="35"/>
      <c r="KG180" s="35"/>
      <c r="KH180" s="35"/>
      <c r="KI180" s="35"/>
      <c r="KJ180" s="35"/>
      <c r="KK180" s="35"/>
      <c r="KL180" s="35"/>
      <c r="KM180" s="35"/>
      <c r="KN180" s="35"/>
      <c r="KO180" s="35"/>
      <c r="KP180" s="35"/>
      <c r="KQ180" s="35"/>
      <c r="KR180" s="35"/>
      <c r="KS180" s="35"/>
      <c r="KT180" s="35"/>
      <c r="KU180" s="35"/>
      <c r="KV180" s="35"/>
      <c r="KW180" s="35"/>
      <c r="KX180" s="35"/>
      <c r="KY180" s="35"/>
      <c r="KZ180" s="35"/>
      <c r="LA180" s="35"/>
      <c r="LB180" s="35"/>
      <c r="LC180" s="35"/>
      <c r="LD180" s="35"/>
      <c r="LE180" s="35"/>
      <c r="LF180" s="35"/>
      <c r="LG180" s="35"/>
      <c r="LH180" s="35"/>
      <c r="LI180" s="35"/>
      <c r="LJ180" s="35"/>
      <c r="LK180" s="35"/>
      <c r="LL180" s="35"/>
      <c r="LM180" s="35"/>
      <c r="LN180" s="35"/>
      <c r="LO180" s="35"/>
      <c r="LP180" s="35"/>
      <c r="LQ180" s="35"/>
      <c r="LR180" s="35"/>
      <c r="LS180" s="35"/>
      <c r="LT180" s="35"/>
      <c r="LU180" s="35"/>
      <c r="LV180" s="35"/>
      <c r="LW180" s="35"/>
      <c r="LX180" s="35"/>
      <c r="LY180" s="35"/>
      <c r="LZ180" s="35"/>
      <c r="MA180" s="35"/>
    </row>
    <row r="181" spans="1:339" x14ac:dyDescent="0.25">
      <c r="A181" s="27">
        <v>178</v>
      </c>
      <c r="B181" s="28" t="s">
        <v>363</v>
      </c>
      <c r="C181" s="28" t="s">
        <v>364</v>
      </c>
      <c r="D181" s="29">
        <v>2.5172804770522399E-4</v>
      </c>
      <c r="E181" s="29">
        <v>1.7564656927589924E-4</v>
      </c>
      <c r="F181" s="29">
        <v>0.84110870020000006</v>
      </c>
      <c r="H181" s="30">
        <v>1.3754596937342508E-4</v>
      </c>
      <c r="I181" s="30">
        <v>2.3919812581674337E-4</v>
      </c>
      <c r="J181" s="30">
        <v>0</v>
      </c>
      <c r="K181" s="30">
        <v>2.2224054312375684E-4</v>
      </c>
      <c r="M181" s="31">
        <v>1.7014253720382984E-4</v>
      </c>
      <c r="N181" s="32">
        <v>0.96866416409520717</v>
      </c>
      <c r="O181" s="25">
        <v>0.67589821140260231</v>
      </c>
      <c r="P181" s="33"/>
      <c r="Q181" s="130">
        <v>1.7416360047283874E-4</v>
      </c>
      <c r="R181" s="131">
        <f t="shared" si="4"/>
        <v>-4.0210632690088955E-6</v>
      </c>
      <c r="S181" s="132">
        <f t="shared" si="5"/>
        <v>-2.3087851066997154E-2</v>
      </c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  <c r="IS181" s="35"/>
      <c r="IT181" s="35"/>
      <c r="IU181" s="35"/>
      <c r="IV181" s="35"/>
      <c r="IW181" s="35"/>
      <c r="IX181" s="35"/>
      <c r="IY181" s="35"/>
      <c r="IZ181" s="35"/>
      <c r="JA181" s="35"/>
      <c r="JB181" s="35"/>
      <c r="JC181" s="35"/>
      <c r="JD181" s="35"/>
      <c r="JE181" s="35"/>
      <c r="JF181" s="35"/>
      <c r="JG181" s="35"/>
      <c r="JH181" s="35"/>
      <c r="JI181" s="35"/>
      <c r="JJ181" s="35"/>
      <c r="JK181" s="35"/>
      <c r="JL181" s="35"/>
      <c r="JM181" s="35"/>
      <c r="JN181" s="35"/>
      <c r="JO181" s="35"/>
      <c r="JP181" s="35"/>
      <c r="JQ181" s="35"/>
      <c r="JR181" s="35"/>
      <c r="JS181" s="35"/>
      <c r="JT181" s="35"/>
      <c r="JU181" s="35"/>
      <c r="JV181" s="35"/>
      <c r="JW181" s="35"/>
      <c r="JX181" s="35"/>
      <c r="JY181" s="35"/>
      <c r="JZ181" s="35"/>
      <c r="KA181" s="35"/>
      <c r="KB181" s="35"/>
      <c r="KC181" s="35"/>
      <c r="KD181" s="35"/>
      <c r="KE181" s="35"/>
      <c r="KF181" s="35"/>
      <c r="KG181" s="35"/>
      <c r="KH181" s="35"/>
      <c r="KI181" s="35"/>
      <c r="KJ181" s="35"/>
      <c r="KK181" s="35"/>
      <c r="KL181" s="35"/>
      <c r="KM181" s="35"/>
      <c r="KN181" s="35"/>
      <c r="KO181" s="35"/>
      <c r="KP181" s="35"/>
      <c r="KQ181" s="35"/>
      <c r="KR181" s="35"/>
      <c r="KS181" s="35"/>
      <c r="KT181" s="35"/>
      <c r="KU181" s="35"/>
      <c r="KV181" s="35"/>
      <c r="KW181" s="35"/>
      <c r="KX181" s="35"/>
      <c r="KY181" s="35"/>
      <c r="KZ181" s="35"/>
      <c r="LA181" s="35"/>
      <c r="LB181" s="35"/>
      <c r="LC181" s="35"/>
      <c r="LD181" s="35"/>
      <c r="LE181" s="35"/>
      <c r="LF181" s="35"/>
      <c r="LG181" s="35"/>
      <c r="LH181" s="35"/>
      <c r="LI181" s="35"/>
      <c r="LJ181" s="35"/>
      <c r="LK181" s="35"/>
      <c r="LL181" s="35"/>
      <c r="LM181" s="35"/>
      <c r="LN181" s="35"/>
      <c r="LO181" s="35"/>
      <c r="LP181" s="35"/>
      <c r="LQ181" s="35"/>
      <c r="LR181" s="35"/>
      <c r="LS181" s="35"/>
      <c r="LT181" s="35"/>
      <c r="LU181" s="35"/>
      <c r="LV181" s="35"/>
      <c r="LW181" s="35"/>
      <c r="LX181" s="35"/>
      <c r="LY181" s="35"/>
      <c r="LZ181" s="35"/>
      <c r="MA181" s="35"/>
    </row>
    <row r="182" spans="1:339" x14ac:dyDescent="0.25">
      <c r="A182" s="27">
        <v>224</v>
      </c>
      <c r="B182" s="28" t="s">
        <v>365</v>
      </c>
      <c r="C182" s="28" t="s">
        <v>366</v>
      </c>
      <c r="D182" s="29">
        <v>1.5319252492222051E-4</v>
      </c>
      <c r="E182" s="29">
        <v>6.8135427422409266E-4</v>
      </c>
      <c r="F182" s="29">
        <v>0.13195467422096319</v>
      </c>
      <c r="H182" s="30">
        <v>4.8997996068963135E-5</v>
      </c>
      <c r="I182" s="30">
        <v>1.6900512438845476E-4</v>
      </c>
      <c r="J182" s="30">
        <v>0</v>
      </c>
      <c r="K182" s="30">
        <v>6.0703980064996313E-5</v>
      </c>
      <c r="M182" s="31">
        <v>8.6379925088926938E-5</v>
      </c>
      <c r="N182" s="32">
        <v>0.12677681546401687</v>
      </c>
      <c r="O182" s="25">
        <v>0.56386514376458041</v>
      </c>
      <c r="P182" s="33"/>
      <c r="Q182" s="130">
        <v>8.8499615154326764E-5</v>
      </c>
      <c r="R182" s="131">
        <f t="shared" si="4"/>
        <v>-2.1196900653998259E-6</v>
      </c>
      <c r="S182" s="132">
        <f t="shared" si="5"/>
        <v>-2.3951404327617505E-2</v>
      </c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  <c r="ER182" s="35"/>
      <c r="ES182" s="35"/>
      <c r="ET182" s="35"/>
      <c r="EU182" s="35"/>
      <c r="EV182" s="35"/>
      <c r="EW182" s="35"/>
      <c r="EX182" s="35"/>
      <c r="EY182" s="35"/>
      <c r="EZ182" s="35"/>
      <c r="FA182" s="35"/>
      <c r="FB182" s="35"/>
      <c r="FC182" s="35"/>
      <c r="FD182" s="35"/>
      <c r="FE182" s="35"/>
      <c r="FF182" s="35"/>
      <c r="FG182" s="35"/>
      <c r="FH182" s="35"/>
      <c r="FI182" s="35"/>
      <c r="FJ182" s="35"/>
      <c r="FK182" s="35"/>
      <c r="FL182" s="35"/>
      <c r="FM182" s="35"/>
      <c r="FN182" s="35"/>
      <c r="FO182" s="35"/>
      <c r="FP182" s="35"/>
      <c r="FQ182" s="35"/>
      <c r="FR182" s="35"/>
      <c r="FS182" s="35"/>
      <c r="FT182" s="35"/>
      <c r="FU182" s="35"/>
      <c r="FV182" s="35"/>
      <c r="FW182" s="35"/>
      <c r="FX182" s="35"/>
      <c r="FY182" s="35"/>
      <c r="FZ182" s="35"/>
      <c r="GA182" s="35"/>
      <c r="GB182" s="35"/>
      <c r="GC182" s="35"/>
      <c r="GD182" s="35"/>
      <c r="GE182" s="35"/>
      <c r="GF182" s="35"/>
      <c r="GG182" s="35"/>
      <c r="GH182" s="35"/>
      <c r="GI182" s="35"/>
      <c r="GJ182" s="35"/>
      <c r="GK182" s="35"/>
      <c r="GL182" s="35"/>
      <c r="GM182" s="35"/>
      <c r="GN182" s="35"/>
      <c r="GO182" s="35"/>
      <c r="GP182" s="35"/>
      <c r="GQ182" s="35"/>
      <c r="GR182" s="35"/>
      <c r="GS182" s="35"/>
      <c r="GT182" s="35"/>
      <c r="GU182" s="35"/>
      <c r="GV182" s="35"/>
      <c r="GW182" s="35"/>
      <c r="GX182" s="35"/>
      <c r="GY182" s="35"/>
      <c r="GZ182" s="35"/>
      <c r="HA182" s="35"/>
      <c r="HB182" s="35"/>
      <c r="HC182" s="35"/>
      <c r="HD182" s="35"/>
      <c r="HE182" s="35"/>
      <c r="HF182" s="35"/>
      <c r="HG182" s="35"/>
      <c r="HH182" s="35"/>
      <c r="HI182" s="35"/>
      <c r="HJ182" s="35"/>
      <c r="HK182" s="35"/>
      <c r="HL182" s="35"/>
      <c r="HM182" s="35"/>
      <c r="HN182" s="35"/>
      <c r="HO182" s="35"/>
      <c r="HP182" s="35"/>
      <c r="HQ182" s="35"/>
      <c r="HR182" s="35"/>
      <c r="HS182" s="35"/>
      <c r="HT182" s="35"/>
      <c r="HU182" s="35"/>
      <c r="HV182" s="35"/>
      <c r="HW182" s="35"/>
      <c r="HX182" s="35"/>
      <c r="HY182" s="35"/>
      <c r="HZ182" s="35"/>
      <c r="IA182" s="35"/>
      <c r="IB182" s="35"/>
      <c r="IC182" s="35"/>
      <c r="ID182" s="35"/>
      <c r="IE182" s="35"/>
      <c r="IF182" s="35"/>
      <c r="IG182" s="35"/>
      <c r="IH182" s="35"/>
      <c r="II182" s="35"/>
      <c r="IJ182" s="35"/>
      <c r="IK182" s="35"/>
      <c r="IL182" s="35"/>
      <c r="IM182" s="35"/>
      <c r="IN182" s="35"/>
      <c r="IO182" s="35"/>
      <c r="IP182" s="35"/>
      <c r="IQ182" s="35"/>
      <c r="IR182" s="35"/>
      <c r="IS182" s="35"/>
      <c r="IT182" s="35"/>
      <c r="IU182" s="35"/>
      <c r="IV182" s="35"/>
      <c r="IW182" s="35"/>
      <c r="IX182" s="35"/>
      <c r="IY182" s="35"/>
      <c r="IZ182" s="35"/>
      <c r="JA182" s="35"/>
      <c r="JB182" s="35"/>
      <c r="JC182" s="35"/>
      <c r="JD182" s="35"/>
      <c r="JE182" s="35"/>
      <c r="JF182" s="35"/>
      <c r="JG182" s="35"/>
      <c r="JH182" s="35"/>
      <c r="JI182" s="35"/>
      <c r="JJ182" s="35"/>
      <c r="JK182" s="35"/>
      <c r="JL182" s="35"/>
      <c r="JM182" s="35"/>
      <c r="JN182" s="35"/>
      <c r="JO182" s="35"/>
      <c r="JP182" s="35"/>
      <c r="JQ182" s="35"/>
      <c r="JR182" s="35"/>
      <c r="JS182" s="35"/>
      <c r="JT182" s="35"/>
      <c r="JU182" s="35"/>
      <c r="JV182" s="35"/>
      <c r="JW182" s="35"/>
      <c r="JX182" s="35"/>
      <c r="JY182" s="35"/>
      <c r="JZ182" s="35"/>
      <c r="KA182" s="35"/>
      <c r="KB182" s="35"/>
      <c r="KC182" s="35"/>
      <c r="KD182" s="35"/>
      <c r="KE182" s="35"/>
      <c r="KF182" s="35"/>
      <c r="KG182" s="35"/>
      <c r="KH182" s="35"/>
      <c r="KI182" s="35"/>
      <c r="KJ182" s="35"/>
      <c r="KK182" s="35"/>
      <c r="KL182" s="35"/>
      <c r="KM182" s="35"/>
      <c r="KN182" s="35"/>
      <c r="KO182" s="35"/>
      <c r="KP182" s="35"/>
      <c r="KQ182" s="35"/>
      <c r="KR182" s="35"/>
      <c r="KS182" s="35"/>
      <c r="KT182" s="35"/>
      <c r="KU182" s="35"/>
      <c r="KV182" s="35"/>
      <c r="KW182" s="35"/>
      <c r="KX182" s="35"/>
      <c r="KY182" s="35"/>
      <c r="KZ182" s="35"/>
      <c r="LA182" s="35"/>
      <c r="LB182" s="35"/>
      <c r="LC182" s="35"/>
      <c r="LD182" s="35"/>
      <c r="LE182" s="35"/>
      <c r="LF182" s="35"/>
      <c r="LG182" s="35"/>
      <c r="LH182" s="35"/>
      <c r="LI182" s="35"/>
      <c r="LJ182" s="35"/>
      <c r="LK182" s="35"/>
      <c r="LL182" s="35"/>
      <c r="LM182" s="35"/>
      <c r="LN182" s="35"/>
      <c r="LO182" s="35"/>
      <c r="LP182" s="35"/>
      <c r="LQ182" s="35"/>
      <c r="LR182" s="35"/>
      <c r="LS182" s="35"/>
      <c r="LT182" s="35"/>
      <c r="LU182" s="35"/>
      <c r="LV182" s="35"/>
      <c r="LW182" s="35"/>
      <c r="LX182" s="35"/>
      <c r="LY182" s="35"/>
      <c r="LZ182" s="35"/>
      <c r="MA182" s="35"/>
    </row>
    <row r="183" spans="1:339" x14ac:dyDescent="0.25">
      <c r="A183" s="27">
        <v>321</v>
      </c>
      <c r="B183" s="28" t="s">
        <v>367</v>
      </c>
      <c r="C183" s="28" t="s">
        <v>368</v>
      </c>
      <c r="D183" s="29">
        <v>3.2279618551129113E-5</v>
      </c>
      <c r="E183" s="29">
        <v>1.4572874703659773E-4</v>
      </c>
      <c r="F183" s="29">
        <v>0.13</v>
      </c>
      <c r="H183" s="30">
        <v>1.0330055330630947E-5</v>
      </c>
      <c r="I183" s="30">
        <v>3.5550638032178709E-5</v>
      </c>
      <c r="J183" s="30">
        <v>0</v>
      </c>
      <c r="K183" s="30">
        <v>1.2732407777240996E-5</v>
      </c>
      <c r="M183" s="31">
        <v>1.8178543938235952E-5</v>
      </c>
      <c r="N183" s="32">
        <v>0.12474233332748456</v>
      </c>
      <c r="O183" s="25">
        <v>0.56315857355755783</v>
      </c>
      <c r="P183" s="33"/>
      <c r="Q183" s="130">
        <v>1.8624869617928543E-5</v>
      </c>
      <c r="R183" s="131">
        <f t="shared" si="4"/>
        <v>-4.4632567969259083E-7</v>
      </c>
      <c r="S183" s="132">
        <f t="shared" si="5"/>
        <v>-2.3963962639660677E-2</v>
      </c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  <c r="IT183" s="35"/>
      <c r="IU183" s="35"/>
      <c r="IV183" s="35"/>
      <c r="IW183" s="35"/>
      <c r="IX183" s="35"/>
      <c r="IY183" s="35"/>
      <c r="IZ183" s="35"/>
      <c r="JA183" s="35"/>
      <c r="JB183" s="35"/>
      <c r="JC183" s="35"/>
      <c r="JD183" s="35"/>
      <c r="JE183" s="35"/>
      <c r="JF183" s="35"/>
      <c r="JG183" s="35"/>
      <c r="JH183" s="35"/>
      <c r="JI183" s="35"/>
      <c r="JJ183" s="35"/>
      <c r="JK183" s="35"/>
      <c r="JL183" s="35"/>
      <c r="JM183" s="35"/>
      <c r="JN183" s="35"/>
      <c r="JO183" s="35"/>
      <c r="JP183" s="35"/>
      <c r="JQ183" s="35"/>
      <c r="JR183" s="35"/>
      <c r="JS183" s="35"/>
      <c r="JT183" s="35"/>
      <c r="JU183" s="35"/>
      <c r="JV183" s="35"/>
      <c r="JW183" s="35"/>
      <c r="JX183" s="35"/>
      <c r="JY183" s="35"/>
      <c r="JZ183" s="35"/>
      <c r="KA183" s="35"/>
      <c r="KB183" s="35"/>
      <c r="KC183" s="35"/>
      <c r="KD183" s="35"/>
      <c r="KE183" s="35"/>
      <c r="KF183" s="35"/>
      <c r="KG183" s="35"/>
      <c r="KH183" s="35"/>
      <c r="KI183" s="35"/>
      <c r="KJ183" s="35"/>
      <c r="KK183" s="35"/>
      <c r="KL183" s="35"/>
      <c r="KM183" s="35"/>
      <c r="KN183" s="35"/>
      <c r="KO183" s="35"/>
      <c r="KP183" s="35"/>
      <c r="KQ183" s="35"/>
      <c r="KR183" s="35"/>
      <c r="KS183" s="35"/>
      <c r="KT183" s="35"/>
      <c r="KU183" s="35"/>
      <c r="KV183" s="35"/>
      <c r="KW183" s="35"/>
      <c r="KX183" s="35"/>
      <c r="KY183" s="35"/>
      <c r="KZ183" s="35"/>
      <c r="LA183" s="35"/>
      <c r="LB183" s="35"/>
      <c r="LC183" s="35"/>
      <c r="LD183" s="35"/>
      <c r="LE183" s="35"/>
      <c r="LF183" s="35"/>
      <c r="LG183" s="35"/>
      <c r="LH183" s="35"/>
      <c r="LI183" s="35"/>
      <c r="LJ183" s="35"/>
      <c r="LK183" s="35"/>
      <c r="LL183" s="35"/>
      <c r="LM183" s="35"/>
      <c r="LN183" s="35"/>
      <c r="LO183" s="35"/>
      <c r="LP183" s="35"/>
      <c r="LQ183" s="35"/>
      <c r="LR183" s="35"/>
      <c r="LS183" s="35"/>
      <c r="LT183" s="35"/>
      <c r="LU183" s="35"/>
      <c r="LV183" s="35"/>
      <c r="LW183" s="35"/>
      <c r="LX183" s="35"/>
      <c r="LY183" s="35"/>
      <c r="LZ183" s="35"/>
      <c r="MA183" s="35"/>
    </row>
    <row r="184" spans="1:339" x14ac:dyDescent="0.25">
      <c r="A184" s="27">
        <v>170</v>
      </c>
      <c r="B184" s="28" t="s">
        <v>369</v>
      </c>
      <c r="C184" s="28" t="s">
        <v>370</v>
      </c>
      <c r="D184" s="29">
        <v>3.6312865460320844E-4</v>
      </c>
      <c r="E184" s="29">
        <v>1.0619331003840075E-3</v>
      </c>
      <c r="F184" s="29">
        <v>0.20068899208884486</v>
      </c>
      <c r="H184" s="30">
        <v>1.0778435392305758E-4</v>
      </c>
      <c r="I184" s="30">
        <v>2.3653010757436813E-4</v>
      </c>
      <c r="J184" s="30">
        <v>0</v>
      </c>
      <c r="K184" s="30">
        <v>2.2777959297637666E-4</v>
      </c>
      <c r="M184" s="31">
        <v>1.8704454181540218E-4</v>
      </c>
      <c r="N184" s="32">
        <v>0.17613589947216512</v>
      </c>
      <c r="O184" s="25">
        <v>0.5150916608874786</v>
      </c>
      <c r="P184" s="33"/>
      <c r="Q184" s="130">
        <v>2.2543627581106526E-4</v>
      </c>
      <c r="R184" s="131">
        <f t="shared" si="4"/>
        <v>-3.8391733995663083E-5</v>
      </c>
      <c r="S184" s="133">
        <f t="shared" si="5"/>
        <v>-0.17029971710426328</v>
      </c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  <c r="ER184" s="35"/>
      <c r="ES184" s="35"/>
      <c r="ET184" s="35"/>
      <c r="EU184" s="35"/>
      <c r="EV184" s="35"/>
      <c r="EW184" s="35"/>
      <c r="EX184" s="35"/>
      <c r="EY184" s="35"/>
      <c r="EZ184" s="35"/>
      <c r="FA184" s="35"/>
      <c r="FB184" s="35"/>
      <c r="FC184" s="35"/>
      <c r="FD184" s="35"/>
      <c r="FE184" s="35"/>
      <c r="FF184" s="35"/>
      <c r="FG184" s="35"/>
      <c r="FH184" s="35"/>
      <c r="FI184" s="35"/>
      <c r="FJ184" s="35"/>
      <c r="FK184" s="35"/>
      <c r="FL184" s="35"/>
      <c r="FM184" s="35"/>
      <c r="FN184" s="35"/>
      <c r="FO184" s="35"/>
      <c r="FP184" s="35"/>
      <c r="FQ184" s="35"/>
      <c r="FR184" s="35"/>
      <c r="FS184" s="35"/>
      <c r="FT184" s="35"/>
      <c r="FU184" s="35"/>
      <c r="FV184" s="35"/>
      <c r="FW184" s="35"/>
      <c r="FX184" s="35"/>
      <c r="FY184" s="35"/>
      <c r="FZ184" s="35"/>
      <c r="GA184" s="35"/>
      <c r="GB184" s="35"/>
      <c r="GC184" s="35"/>
      <c r="GD184" s="35"/>
      <c r="GE184" s="35"/>
      <c r="GF184" s="35"/>
      <c r="GG184" s="35"/>
      <c r="GH184" s="35"/>
      <c r="GI184" s="35"/>
      <c r="GJ184" s="35"/>
      <c r="GK184" s="35"/>
      <c r="GL184" s="35"/>
      <c r="GM184" s="35"/>
      <c r="GN184" s="35"/>
      <c r="GO184" s="35"/>
      <c r="GP184" s="35"/>
      <c r="GQ184" s="35"/>
      <c r="GR184" s="35"/>
      <c r="GS184" s="35"/>
      <c r="GT184" s="35"/>
      <c r="GU184" s="35"/>
      <c r="GV184" s="35"/>
      <c r="GW184" s="35"/>
      <c r="GX184" s="35"/>
      <c r="GY184" s="35"/>
      <c r="GZ184" s="35"/>
      <c r="HA184" s="35"/>
      <c r="HB184" s="35"/>
      <c r="HC184" s="35"/>
      <c r="HD184" s="35"/>
      <c r="HE184" s="35"/>
      <c r="HF184" s="35"/>
      <c r="HG184" s="35"/>
      <c r="HH184" s="35"/>
      <c r="HI184" s="35"/>
      <c r="HJ184" s="35"/>
      <c r="HK184" s="35"/>
      <c r="HL184" s="35"/>
      <c r="HM184" s="35"/>
      <c r="HN184" s="35"/>
      <c r="HO184" s="35"/>
      <c r="HP184" s="35"/>
      <c r="HQ184" s="35"/>
      <c r="HR184" s="35"/>
      <c r="HS184" s="35"/>
      <c r="HT184" s="35"/>
      <c r="HU184" s="35"/>
      <c r="HV184" s="35"/>
      <c r="HW184" s="35"/>
      <c r="HX184" s="35"/>
      <c r="HY184" s="35"/>
      <c r="HZ184" s="35"/>
      <c r="IA184" s="35"/>
      <c r="IB184" s="35"/>
      <c r="IC184" s="35"/>
      <c r="ID184" s="35"/>
      <c r="IE184" s="35"/>
      <c r="IF184" s="35"/>
      <c r="IG184" s="35"/>
      <c r="IH184" s="35"/>
      <c r="II184" s="35"/>
      <c r="IJ184" s="35"/>
      <c r="IK184" s="35"/>
      <c r="IL184" s="35"/>
      <c r="IM184" s="35"/>
      <c r="IN184" s="35"/>
      <c r="IO184" s="35"/>
      <c r="IP184" s="35"/>
      <c r="IQ184" s="35"/>
      <c r="IR184" s="35"/>
      <c r="IS184" s="35"/>
      <c r="IT184" s="35"/>
      <c r="IU184" s="35"/>
      <c r="IV184" s="35"/>
      <c r="IW184" s="35"/>
      <c r="IX184" s="35"/>
      <c r="IY184" s="35"/>
      <c r="IZ184" s="35"/>
      <c r="JA184" s="35"/>
      <c r="JB184" s="35"/>
      <c r="JC184" s="35"/>
      <c r="JD184" s="35"/>
      <c r="JE184" s="35"/>
      <c r="JF184" s="35"/>
      <c r="JG184" s="35"/>
      <c r="JH184" s="35"/>
      <c r="JI184" s="35"/>
      <c r="JJ184" s="35"/>
      <c r="JK184" s="35"/>
      <c r="JL184" s="35"/>
      <c r="JM184" s="35"/>
      <c r="JN184" s="35"/>
      <c r="JO184" s="35"/>
      <c r="JP184" s="35"/>
      <c r="JQ184" s="35"/>
      <c r="JR184" s="35"/>
      <c r="JS184" s="35"/>
      <c r="JT184" s="35"/>
      <c r="JU184" s="35"/>
      <c r="JV184" s="35"/>
      <c r="JW184" s="35"/>
      <c r="JX184" s="35"/>
      <c r="JY184" s="35"/>
      <c r="JZ184" s="35"/>
      <c r="KA184" s="35"/>
      <c r="KB184" s="35"/>
      <c r="KC184" s="35"/>
      <c r="KD184" s="35"/>
      <c r="KE184" s="35"/>
      <c r="KF184" s="35"/>
      <c r="KG184" s="35"/>
      <c r="KH184" s="35"/>
      <c r="KI184" s="35"/>
      <c r="KJ184" s="35"/>
      <c r="KK184" s="35"/>
      <c r="KL184" s="35"/>
      <c r="KM184" s="35"/>
      <c r="KN184" s="35"/>
      <c r="KO184" s="35"/>
      <c r="KP184" s="35"/>
      <c r="KQ184" s="35"/>
      <c r="KR184" s="35"/>
      <c r="KS184" s="35"/>
      <c r="KT184" s="35"/>
      <c r="KU184" s="35"/>
      <c r="KV184" s="35"/>
      <c r="KW184" s="35"/>
      <c r="KX184" s="35"/>
      <c r="KY184" s="35"/>
      <c r="KZ184" s="35"/>
      <c r="LA184" s="35"/>
      <c r="LB184" s="35"/>
      <c r="LC184" s="35"/>
      <c r="LD184" s="35"/>
      <c r="LE184" s="35"/>
      <c r="LF184" s="35"/>
      <c r="LG184" s="35"/>
      <c r="LH184" s="35"/>
      <c r="LI184" s="35"/>
      <c r="LJ184" s="35"/>
      <c r="LK184" s="35"/>
      <c r="LL184" s="35"/>
      <c r="LM184" s="35"/>
      <c r="LN184" s="35"/>
      <c r="LO184" s="35"/>
      <c r="LP184" s="35"/>
      <c r="LQ184" s="35"/>
      <c r="LR184" s="35"/>
      <c r="LS184" s="35"/>
      <c r="LT184" s="35"/>
      <c r="LU184" s="35"/>
      <c r="LV184" s="35"/>
      <c r="LW184" s="35"/>
      <c r="LX184" s="35"/>
      <c r="LY184" s="35"/>
      <c r="LZ184" s="35"/>
      <c r="MA184" s="35"/>
    </row>
    <row r="185" spans="1:339" x14ac:dyDescent="0.25">
      <c r="A185" s="27">
        <v>186</v>
      </c>
      <c r="B185" s="28" t="s">
        <v>371</v>
      </c>
      <c r="C185" s="28" t="s">
        <v>372</v>
      </c>
      <c r="D185" s="29">
        <v>2.5680631834589066E-4</v>
      </c>
      <c r="E185" s="29">
        <v>5.0715534150815966E-4</v>
      </c>
      <c r="F185" s="29">
        <v>0.29718363463368219</v>
      </c>
      <c r="H185" s="30">
        <v>1.3527923263646779E-4</v>
      </c>
      <c r="I185" s="30">
        <v>1.7737703833820947E-4</v>
      </c>
      <c r="J185" s="30">
        <v>0</v>
      </c>
      <c r="K185" s="30">
        <v>1.9629022584001561E-4</v>
      </c>
      <c r="M185" s="31">
        <v>1.5315056303211671E-4</v>
      </c>
      <c r="N185" s="32">
        <v>0.30197959184790063</v>
      </c>
      <c r="O185" s="25">
        <v>0.59636602408605566</v>
      </c>
      <c r="P185" s="33"/>
      <c r="Q185" s="130">
        <v>1.2295020240887881E-4</v>
      </c>
      <c r="R185" s="131">
        <f t="shared" si="4"/>
        <v>3.0200360623237898E-5</v>
      </c>
      <c r="S185" s="136">
        <f t="shared" si="5"/>
        <v>0.24563083290261414</v>
      </c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  <c r="ER185" s="35"/>
      <c r="ES185" s="35"/>
      <c r="ET185" s="35"/>
      <c r="EU185" s="35"/>
      <c r="EV185" s="35"/>
      <c r="EW185" s="35"/>
      <c r="EX185" s="35"/>
      <c r="EY185" s="35"/>
      <c r="EZ185" s="35"/>
      <c r="FA185" s="35"/>
      <c r="FB185" s="35"/>
      <c r="FC185" s="35"/>
      <c r="FD185" s="35"/>
      <c r="FE185" s="35"/>
      <c r="FF185" s="35"/>
      <c r="FG185" s="35"/>
      <c r="FH185" s="35"/>
      <c r="FI185" s="35"/>
      <c r="FJ185" s="35"/>
      <c r="FK185" s="35"/>
      <c r="FL185" s="35"/>
      <c r="FM185" s="35"/>
      <c r="FN185" s="35"/>
      <c r="FO185" s="35"/>
      <c r="FP185" s="35"/>
      <c r="FQ185" s="35"/>
      <c r="FR185" s="35"/>
      <c r="FS185" s="35"/>
      <c r="FT185" s="35"/>
      <c r="FU185" s="35"/>
      <c r="FV185" s="35"/>
      <c r="FW185" s="35"/>
      <c r="FX185" s="35"/>
      <c r="FY185" s="35"/>
      <c r="FZ185" s="35"/>
      <c r="GA185" s="35"/>
      <c r="GB185" s="35"/>
      <c r="GC185" s="35"/>
      <c r="GD185" s="35"/>
      <c r="GE185" s="35"/>
      <c r="GF185" s="35"/>
      <c r="GG185" s="35"/>
      <c r="GH185" s="35"/>
      <c r="GI185" s="35"/>
      <c r="GJ185" s="35"/>
      <c r="GK185" s="35"/>
      <c r="GL185" s="35"/>
      <c r="GM185" s="35"/>
      <c r="GN185" s="35"/>
      <c r="GO185" s="35"/>
      <c r="GP185" s="35"/>
      <c r="GQ185" s="35"/>
      <c r="GR185" s="35"/>
      <c r="GS185" s="35"/>
      <c r="GT185" s="35"/>
      <c r="GU185" s="35"/>
      <c r="GV185" s="35"/>
      <c r="GW185" s="35"/>
      <c r="GX185" s="35"/>
      <c r="GY185" s="35"/>
      <c r="GZ185" s="35"/>
      <c r="HA185" s="35"/>
      <c r="HB185" s="35"/>
      <c r="HC185" s="35"/>
      <c r="HD185" s="35"/>
      <c r="HE185" s="35"/>
      <c r="HF185" s="35"/>
      <c r="HG185" s="35"/>
      <c r="HH185" s="35"/>
      <c r="HI185" s="35"/>
      <c r="HJ185" s="35"/>
      <c r="HK185" s="35"/>
      <c r="HL185" s="35"/>
      <c r="HM185" s="35"/>
      <c r="HN185" s="35"/>
      <c r="HO185" s="35"/>
      <c r="HP185" s="35"/>
      <c r="HQ185" s="35"/>
      <c r="HR185" s="35"/>
      <c r="HS185" s="35"/>
      <c r="HT185" s="35"/>
      <c r="HU185" s="35"/>
      <c r="HV185" s="35"/>
      <c r="HW185" s="35"/>
      <c r="HX185" s="35"/>
      <c r="HY185" s="35"/>
      <c r="HZ185" s="35"/>
      <c r="IA185" s="35"/>
      <c r="IB185" s="35"/>
      <c r="IC185" s="35"/>
      <c r="ID185" s="35"/>
      <c r="IE185" s="35"/>
      <c r="IF185" s="35"/>
      <c r="IG185" s="35"/>
      <c r="IH185" s="35"/>
      <c r="II185" s="35"/>
      <c r="IJ185" s="35"/>
      <c r="IK185" s="35"/>
      <c r="IL185" s="35"/>
      <c r="IM185" s="35"/>
      <c r="IN185" s="35"/>
      <c r="IO185" s="35"/>
      <c r="IP185" s="35"/>
      <c r="IQ185" s="35"/>
      <c r="IR185" s="35"/>
      <c r="IS185" s="35"/>
      <c r="IT185" s="35"/>
      <c r="IU185" s="35"/>
      <c r="IV185" s="35"/>
      <c r="IW185" s="35"/>
      <c r="IX185" s="35"/>
      <c r="IY185" s="35"/>
      <c r="IZ185" s="35"/>
      <c r="JA185" s="35"/>
      <c r="JB185" s="35"/>
      <c r="JC185" s="35"/>
      <c r="JD185" s="35"/>
      <c r="JE185" s="35"/>
      <c r="JF185" s="35"/>
      <c r="JG185" s="35"/>
      <c r="JH185" s="35"/>
      <c r="JI185" s="35"/>
      <c r="JJ185" s="35"/>
      <c r="JK185" s="35"/>
      <c r="JL185" s="35"/>
      <c r="JM185" s="35"/>
      <c r="JN185" s="35"/>
      <c r="JO185" s="35"/>
      <c r="JP185" s="35"/>
      <c r="JQ185" s="35"/>
      <c r="JR185" s="35"/>
      <c r="JS185" s="35"/>
      <c r="JT185" s="35"/>
      <c r="JU185" s="35"/>
      <c r="JV185" s="35"/>
      <c r="JW185" s="35"/>
      <c r="JX185" s="35"/>
      <c r="JY185" s="35"/>
      <c r="JZ185" s="35"/>
      <c r="KA185" s="35"/>
      <c r="KB185" s="35"/>
      <c r="KC185" s="35"/>
      <c r="KD185" s="35"/>
      <c r="KE185" s="35"/>
      <c r="KF185" s="35"/>
      <c r="KG185" s="35"/>
      <c r="KH185" s="35"/>
      <c r="KI185" s="35"/>
      <c r="KJ185" s="35"/>
      <c r="KK185" s="35"/>
      <c r="KL185" s="35"/>
      <c r="KM185" s="35"/>
      <c r="KN185" s="35"/>
      <c r="KO185" s="35"/>
      <c r="KP185" s="35"/>
      <c r="KQ185" s="35"/>
      <c r="KR185" s="35"/>
      <c r="KS185" s="35"/>
      <c r="KT185" s="35"/>
      <c r="KU185" s="35"/>
      <c r="KV185" s="35"/>
      <c r="KW185" s="35"/>
      <c r="KX185" s="35"/>
      <c r="KY185" s="35"/>
      <c r="KZ185" s="35"/>
      <c r="LA185" s="35"/>
      <c r="LB185" s="35"/>
      <c r="LC185" s="35"/>
      <c r="LD185" s="35"/>
      <c r="LE185" s="35"/>
      <c r="LF185" s="35"/>
      <c r="LG185" s="35"/>
      <c r="LH185" s="35"/>
      <c r="LI185" s="35"/>
      <c r="LJ185" s="35"/>
      <c r="LK185" s="35"/>
      <c r="LL185" s="35"/>
      <c r="LM185" s="35"/>
      <c r="LN185" s="35"/>
      <c r="LO185" s="35"/>
      <c r="LP185" s="35"/>
      <c r="LQ185" s="35"/>
      <c r="LR185" s="35"/>
      <c r="LS185" s="35"/>
      <c r="LT185" s="35"/>
      <c r="LU185" s="35"/>
      <c r="LV185" s="35"/>
      <c r="LW185" s="35"/>
      <c r="LX185" s="35"/>
      <c r="LY185" s="35"/>
      <c r="LZ185" s="35"/>
      <c r="MA185" s="35"/>
    </row>
    <row r="186" spans="1:339" x14ac:dyDescent="0.25">
      <c r="A186" s="27">
        <v>220</v>
      </c>
      <c r="B186" s="28" t="s">
        <v>373</v>
      </c>
      <c r="C186" s="28" t="s">
        <v>374</v>
      </c>
      <c r="D186" s="29">
        <v>1.5415055374381437E-4</v>
      </c>
      <c r="E186" s="29">
        <v>3.1965745426133709E-4</v>
      </c>
      <c r="F186" s="29">
        <v>0.28302216049755452</v>
      </c>
      <c r="H186" s="30">
        <v>7.7451385310541043E-5</v>
      </c>
      <c r="I186" s="30">
        <v>1.0596425035803082E-4</v>
      </c>
      <c r="J186" s="30">
        <v>0</v>
      </c>
      <c r="K186" s="30">
        <v>1.1488769229732399E-4</v>
      </c>
      <c r="M186" s="31">
        <v>9.049077634194205E-5</v>
      </c>
      <c r="N186" s="32">
        <v>0.28308670777300565</v>
      </c>
      <c r="O186" s="25">
        <v>0.58702855192028913</v>
      </c>
      <c r="P186" s="33"/>
      <c r="Q186" s="130">
        <v>7.6425592682505505E-5</v>
      </c>
      <c r="R186" s="131">
        <f t="shared" si="4"/>
        <v>1.4065183659436544E-5</v>
      </c>
      <c r="S186" s="136">
        <f t="shared" si="5"/>
        <v>0.18403761313134298</v>
      </c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  <c r="ER186" s="35"/>
      <c r="ES186" s="35"/>
      <c r="ET186" s="35"/>
      <c r="EU186" s="35"/>
      <c r="EV186" s="35"/>
      <c r="EW186" s="35"/>
      <c r="EX186" s="35"/>
      <c r="EY186" s="35"/>
      <c r="EZ186" s="35"/>
      <c r="FA186" s="35"/>
      <c r="FB186" s="35"/>
      <c r="FC186" s="35"/>
      <c r="FD186" s="35"/>
      <c r="FE186" s="35"/>
      <c r="FF186" s="35"/>
      <c r="FG186" s="35"/>
      <c r="FH186" s="35"/>
      <c r="FI186" s="35"/>
      <c r="FJ186" s="35"/>
      <c r="FK186" s="35"/>
      <c r="FL186" s="35"/>
      <c r="FM186" s="35"/>
      <c r="FN186" s="35"/>
      <c r="FO186" s="35"/>
      <c r="FP186" s="35"/>
      <c r="FQ186" s="35"/>
      <c r="FR186" s="35"/>
      <c r="FS186" s="35"/>
      <c r="FT186" s="35"/>
      <c r="FU186" s="35"/>
      <c r="FV186" s="35"/>
      <c r="FW186" s="35"/>
      <c r="FX186" s="35"/>
      <c r="FY186" s="35"/>
      <c r="FZ186" s="35"/>
      <c r="GA186" s="35"/>
      <c r="GB186" s="35"/>
      <c r="GC186" s="35"/>
      <c r="GD186" s="35"/>
      <c r="GE186" s="35"/>
      <c r="GF186" s="35"/>
      <c r="GG186" s="35"/>
      <c r="GH186" s="35"/>
      <c r="GI186" s="35"/>
      <c r="GJ186" s="35"/>
      <c r="GK186" s="35"/>
      <c r="GL186" s="35"/>
      <c r="GM186" s="35"/>
      <c r="GN186" s="35"/>
      <c r="GO186" s="35"/>
      <c r="GP186" s="35"/>
      <c r="GQ186" s="35"/>
      <c r="GR186" s="35"/>
      <c r="GS186" s="35"/>
      <c r="GT186" s="35"/>
      <c r="GU186" s="35"/>
      <c r="GV186" s="35"/>
      <c r="GW186" s="35"/>
      <c r="GX186" s="35"/>
      <c r="GY186" s="35"/>
      <c r="GZ186" s="35"/>
      <c r="HA186" s="35"/>
      <c r="HB186" s="35"/>
      <c r="HC186" s="35"/>
      <c r="HD186" s="35"/>
      <c r="HE186" s="35"/>
      <c r="HF186" s="35"/>
      <c r="HG186" s="35"/>
      <c r="HH186" s="35"/>
      <c r="HI186" s="35"/>
      <c r="HJ186" s="35"/>
      <c r="HK186" s="35"/>
      <c r="HL186" s="35"/>
      <c r="HM186" s="35"/>
      <c r="HN186" s="35"/>
      <c r="HO186" s="35"/>
      <c r="HP186" s="35"/>
      <c r="HQ186" s="35"/>
      <c r="HR186" s="35"/>
      <c r="HS186" s="35"/>
      <c r="HT186" s="35"/>
      <c r="HU186" s="35"/>
      <c r="HV186" s="35"/>
      <c r="HW186" s="35"/>
      <c r="HX186" s="35"/>
      <c r="HY186" s="35"/>
      <c r="HZ186" s="35"/>
      <c r="IA186" s="35"/>
      <c r="IB186" s="35"/>
      <c r="IC186" s="35"/>
      <c r="ID186" s="35"/>
      <c r="IE186" s="35"/>
      <c r="IF186" s="35"/>
      <c r="IG186" s="35"/>
      <c r="IH186" s="35"/>
      <c r="II186" s="35"/>
      <c r="IJ186" s="35"/>
      <c r="IK186" s="35"/>
      <c r="IL186" s="35"/>
      <c r="IM186" s="35"/>
      <c r="IN186" s="35"/>
      <c r="IO186" s="35"/>
      <c r="IP186" s="35"/>
      <c r="IQ186" s="35"/>
      <c r="IR186" s="35"/>
      <c r="IS186" s="35"/>
      <c r="IT186" s="35"/>
      <c r="IU186" s="35"/>
      <c r="IV186" s="35"/>
      <c r="IW186" s="35"/>
      <c r="IX186" s="35"/>
      <c r="IY186" s="35"/>
      <c r="IZ186" s="35"/>
      <c r="JA186" s="35"/>
      <c r="JB186" s="35"/>
      <c r="JC186" s="35"/>
      <c r="JD186" s="35"/>
      <c r="JE186" s="35"/>
      <c r="JF186" s="35"/>
      <c r="JG186" s="35"/>
      <c r="JH186" s="35"/>
      <c r="JI186" s="35"/>
      <c r="JJ186" s="35"/>
      <c r="JK186" s="35"/>
      <c r="JL186" s="35"/>
      <c r="JM186" s="35"/>
      <c r="JN186" s="35"/>
      <c r="JO186" s="35"/>
      <c r="JP186" s="35"/>
      <c r="JQ186" s="35"/>
      <c r="JR186" s="35"/>
      <c r="JS186" s="35"/>
      <c r="JT186" s="35"/>
      <c r="JU186" s="35"/>
      <c r="JV186" s="35"/>
      <c r="JW186" s="35"/>
      <c r="JX186" s="35"/>
      <c r="JY186" s="35"/>
      <c r="JZ186" s="35"/>
      <c r="KA186" s="35"/>
      <c r="KB186" s="35"/>
      <c r="KC186" s="35"/>
      <c r="KD186" s="35"/>
      <c r="KE186" s="35"/>
      <c r="KF186" s="35"/>
      <c r="KG186" s="35"/>
      <c r="KH186" s="35"/>
      <c r="KI186" s="35"/>
      <c r="KJ186" s="35"/>
      <c r="KK186" s="35"/>
      <c r="KL186" s="35"/>
      <c r="KM186" s="35"/>
      <c r="KN186" s="35"/>
      <c r="KO186" s="35"/>
      <c r="KP186" s="35"/>
      <c r="KQ186" s="35"/>
      <c r="KR186" s="35"/>
      <c r="KS186" s="35"/>
      <c r="KT186" s="35"/>
      <c r="KU186" s="35"/>
      <c r="KV186" s="35"/>
      <c r="KW186" s="35"/>
      <c r="KX186" s="35"/>
      <c r="KY186" s="35"/>
      <c r="KZ186" s="35"/>
      <c r="LA186" s="35"/>
      <c r="LB186" s="35"/>
      <c r="LC186" s="35"/>
      <c r="LD186" s="35"/>
      <c r="LE186" s="35"/>
      <c r="LF186" s="35"/>
      <c r="LG186" s="35"/>
      <c r="LH186" s="35"/>
      <c r="LI186" s="35"/>
      <c r="LJ186" s="35"/>
      <c r="LK186" s="35"/>
      <c r="LL186" s="35"/>
      <c r="LM186" s="35"/>
      <c r="LN186" s="35"/>
      <c r="LO186" s="35"/>
      <c r="LP186" s="35"/>
      <c r="LQ186" s="35"/>
      <c r="LR186" s="35"/>
      <c r="LS186" s="35"/>
      <c r="LT186" s="35"/>
      <c r="LU186" s="35"/>
      <c r="LV186" s="35"/>
      <c r="LW186" s="35"/>
      <c r="LX186" s="35"/>
      <c r="LY186" s="35"/>
      <c r="LZ186" s="35"/>
      <c r="MA186" s="35"/>
    </row>
    <row r="187" spans="1:339" x14ac:dyDescent="0.25">
      <c r="A187" s="27">
        <v>211</v>
      </c>
      <c r="B187" s="28" t="s">
        <v>375</v>
      </c>
      <c r="C187" s="28" t="s">
        <v>376</v>
      </c>
      <c r="D187" s="29">
        <v>1.5767581010107435E-4</v>
      </c>
      <c r="E187" s="29">
        <v>1.1002037855743139E-4</v>
      </c>
      <c r="F187" s="29">
        <v>0.84110870019999984</v>
      </c>
      <c r="H187" s="30">
        <v>8.6155167629507989E-5</v>
      </c>
      <c r="I187" s="30">
        <v>1.4982739748960831E-4</v>
      </c>
      <c r="J187" s="30">
        <v>0</v>
      </c>
      <c r="K187" s="30">
        <v>1.3920561492367179E-4</v>
      </c>
      <c r="M187" s="31">
        <v>1.0657279802877249E-4</v>
      </c>
      <c r="N187" s="32">
        <v>0.96866416409520684</v>
      </c>
      <c r="O187" s="25">
        <v>0.67589821140260209</v>
      </c>
      <c r="P187" s="33"/>
      <c r="Q187" s="130">
        <v>1.0909148601045945E-4</v>
      </c>
      <c r="R187" s="131">
        <f t="shared" si="4"/>
        <v>-2.5186879816869518E-6</v>
      </c>
      <c r="S187" s="132">
        <f t="shared" si="5"/>
        <v>-2.3087851066997709E-2</v>
      </c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  <c r="ER187" s="35"/>
      <c r="ES187" s="35"/>
      <c r="ET187" s="35"/>
      <c r="EU187" s="35"/>
      <c r="EV187" s="35"/>
      <c r="EW187" s="35"/>
      <c r="EX187" s="35"/>
      <c r="EY187" s="35"/>
      <c r="EZ187" s="35"/>
      <c r="FA187" s="35"/>
      <c r="FB187" s="35"/>
      <c r="FC187" s="35"/>
      <c r="FD187" s="35"/>
      <c r="FE187" s="35"/>
      <c r="FF187" s="35"/>
      <c r="FG187" s="35"/>
      <c r="FH187" s="35"/>
      <c r="FI187" s="35"/>
      <c r="FJ187" s="35"/>
      <c r="FK187" s="35"/>
      <c r="FL187" s="35"/>
      <c r="FM187" s="35"/>
      <c r="FN187" s="35"/>
      <c r="FO187" s="35"/>
      <c r="FP187" s="35"/>
      <c r="FQ187" s="35"/>
      <c r="FR187" s="35"/>
      <c r="FS187" s="35"/>
      <c r="FT187" s="35"/>
      <c r="FU187" s="35"/>
      <c r="FV187" s="35"/>
      <c r="FW187" s="35"/>
      <c r="FX187" s="35"/>
      <c r="FY187" s="35"/>
      <c r="FZ187" s="35"/>
      <c r="GA187" s="35"/>
      <c r="GB187" s="35"/>
      <c r="GC187" s="35"/>
      <c r="GD187" s="35"/>
      <c r="GE187" s="35"/>
      <c r="GF187" s="35"/>
      <c r="GG187" s="35"/>
      <c r="GH187" s="35"/>
      <c r="GI187" s="35"/>
      <c r="GJ187" s="35"/>
      <c r="GK187" s="35"/>
      <c r="GL187" s="35"/>
      <c r="GM187" s="35"/>
      <c r="GN187" s="35"/>
      <c r="GO187" s="35"/>
      <c r="GP187" s="35"/>
      <c r="GQ187" s="35"/>
      <c r="GR187" s="35"/>
      <c r="GS187" s="35"/>
      <c r="GT187" s="35"/>
      <c r="GU187" s="35"/>
      <c r="GV187" s="35"/>
      <c r="GW187" s="35"/>
      <c r="GX187" s="35"/>
      <c r="GY187" s="35"/>
      <c r="GZ187" s="35"/>
      <c r="HA187" s="35"/>
      <c r="HB187" s="35"/>
      <c r="HC187" s="35"/>
      <c r="HD187" s="35"/>
      <c r="HE187" s="35"/>
      <c r="HF187" s="35"/>
      <c r="HG187" s="35"/>
      <c r="HH187" s="35"/>
      <c r="HI187" s="35"/>
      <c r="HJ187" s="35"/>
      <c r="HK187" s="35"/>
      <c r="HL187" s="35"/>
      <c r="HM187" s="35"/>
      <c r="HN187" s="35"/>
      <c r="HO187" s="35"/>
      <c r="HP187" s="35"/>
      <c r="HQ187" s="35"/>
      <c r="HR187" s="35"/>
      <c r="HS187" s="35"/>
      <c r="HT187" s="35"/>
      <c r="HU187" s="35"/>
      <c r="HV187" s="35"/>
      <c r="HW187" s="35"/>
      <c r="HX187" s="35"/>
      <c r="HY187" s="35"/>
      <c r="HZ187" s="35"/>
      <c r="IA187" s="35"/>
      <c r="IB187" s="35"/>
      <c r="IC187" s="35"/>
      <c r="ID187" s="35"/>
      <c r="IE187" s="35"/>
      <c r="IF187" s="35"/>
      <c r="IG187" s="35"/>
      <c r="IH187" s="35"/>
      <c r="II187" s="35"/>
      <c r="IJ187" s="35"/>
      <c r="IK187" s="35"/>
      <c r="IL187" s="35"/>
      <c r="IM187" s="35"/>
      <c r="IN187" s="35"/>
      <c r="IO187" s="35"/>
      <c r="IP187" s="35"/>
      <c r="IQ187" s="35"/>
      <c r="IR187" s="35"/>
      <c r="IS187" s="35"/>
      <c r="IT187" s="35"/>
      <c r="IU187" s="35"/>
      <c r="IV187" s="35"/>
      <c r="IW187" s="35"/>
      <c r="IX187" s="35"/>
      <c r="IY187" s="35"/>
      <c r="IZ187" s="35"/>
      <c r="JA187" s="35"/>
      <c r="JB187" s="35"/>
      <c r="JC187" s="35"/>
      <c r="JD187" s="35"/>
      <c r="JE187" s="35"/>
      <c r="JF187" s="35"/>
      <c r="JG187" s="35"/>
      <c r="JH187" s="35"/>
      <c r="JI187" s="35"/>
      <c r="JJ187" s="35"/>
      <c r="JK187" s="35"/>
      <c r="JL187" s="35"/>
      <c r="JM187" s="35"/>
      <c r="JN187" s="35"/>
      <c r="JO187" s="35"/>
      <c r="JP187" s="35"/>
      <c r="JQ187" s="35"/>
      <c r="JR187" s="35"/>
      <c r="JS187" s="35"/>
      <c r="JT187" s="35"/>
      <c r="JU187" s="35"/>
      <c r="JV187" s="35"/>
      <c r="JW187" s="35"/>
      <c r="JX187" s="35"/>
      <c r="JY187" s="35"/>
      <c r="JZ187" s="35"/>
      <c r="KA187" s="35"/>
      <c r="KB187" s="35"/>
      <c r="KC187" s="35"/>
      <c r="KD187" s="35"/>
      <c r="KE187" s="35"/>
      <c r="KF187" s="35"/>
      <c r="KG187" s="35"/>
      <c r="KH187" s="35"/>
      <c r="KI187" s="35"/>
      <c r="KJ187" s="35"/>
      <c r="KK187" s="35"/>
      <c r="KL187" s="35"/>
      <c r="KM187" s="35"/>
      <c r="KN187" s="35"/>
      <c r="KO187" s="35"/>
      <c r="KP187" s="35"/>
      <c r="KQ187" s="35"/>
      <c r="KR187" s="35"/>
      <c r="KS187" s="35"/>
      <c r="KT187" s="35"/>
      <c r="KU187" s="35"/>
      <c r="KV187" s="35"/>
      <c r="KW187" s="35"/>
      <c r="KX187" s="35"/>
      <c r="KY187" s="35"/>
      <c r="KZ187" s="35"/>
      <c r="LA187" s="35"/>
      <c r="LB187" s="35"/>
      <c r="LC187" s="35"/>
      <c r="LD187" s="35"/>
      <c r="LE187" s="35"/>
      <c r="LF187" s="35"/>
      <c r="LG187" s="35"/>
      <c r="LH187" s="35"/>
      <c r="LI187" s="35"/>
      <c r="LJ187" s="35"/>
      <c r="LK187" s="35"/>
      <c r="LL187" s="35"/>
      <c r="LM187" s="35"/>
      <c r="LN187" s="35"/>
      <c r="LO187" s="35"/>
      <c r="LP187" s="35"/>
      <c r="LQ187" s="35"/>
      <c r="LR187" s="35"/>
      <c r="LS187" s="35"/>
      <c r="LT187" s="35"/>
      <c r="LU187" s="35"/>
      <c r="LV187" s="35"/>
      <c r="LW187" s="35"/>
      <c r="LX187" s="35"/>
      <c r="LY187" s="35"/>
      <c r="LZ187" s="35"/>
      <c r="MA187" s="35"/>
    </row>
    <row r="188" spans="1:339" x14ac:dyDescent="0.25">
      <c r="A188" s="27">
        <v>99</v>
      </c>
      <c r="B188" s="28" t="s">
        <v>377</v>
      </c>
      <c r="C188" s="28" t="s">
        <v>378</v>
      </c>
      <c r="D188" s="29">
        <v>6.8836688136020275E-4</v>
      </c>
      <c r="E188" s="29">
        <v>7.5189277833604589E-4</v>
      </c>
      <c r="F188" s="29">
        <v>0.53730915821933267</v>
      </c>
      <c r="H188" s="30">
        <v>4.8315941210117554E-4</v>
      </c>
      <c r="I188" s="30">
        <v>5.4247805242578712E-4</v>
      </c>
      <c r="J188" s="30">
        <v>0</v>
      </c>
      <c r="K188" s="30">
        <v>6.0393749684494651E-4</v>
      </c>
      <c r="M188" s="31">
        <v>4.635883685464224E-4</v>
      </c>
      <c r="N188" s="32">
        <v>0.6165618049588838</v>
      </c>
      <c r="O188" s="25">
        <v>0.67346117470145961</v>
      </c>
      <c r="P188" s="33"/>
      <c r="Q188" s="130">
        <v>4.7305265380220753E-4</v>
      </c>
      <c r="R188" s="131">
        <f t="shared" si="4"/>
        <v>-9.4642852557851281E-6</v>
      </c>
      <c r="S188" s="132">
        <f t="shared" si="5"/>
        <v>-2.0006832600377566E-2</v>
      </c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  <c r="ER188" s="35"/>
      <c r="ES188" s="35"/>
      <c r="ET188" s="35"/>
      <c r="EU188" s="35"/>
      <c r="EV188" s="35"/>
      <c r="EW188" s="35"/>
      <c r="EX188" s="35"/>
      <c r="EY188" s="35"/>
      <c r="EZ188" s="35"/>
      <c r="FA188" s="35"/>
      <c r="FB188" s="35"/>
      <c r="FC188" s="35"/>
      <c r="FD188" s="35"/>
      <c r="FE188" s="35"/>
      <c r="FF188" s="35"/>
      <c r="FG188" s="35"/>
      <c r="FH188" s="35"/>
      <c r="FI188" s="35"/>
      <c r="FJ188" s="35"/>
      <c r="FK188" s="35"/>
      <c r="FL188" s="35"/>
      <c r="FM188" s="35"/>
      <c r="FN188" s="35"/>
      <c r="FO188" s="35"/>
      <c r="FP188" s="35"/>
      <c r="FQ188" s="35"/>
      <c r="FR188" s="35"/>
      <c r="FS188" s="35"/>
      <c r="FT188" s="35"/>
      <c r="FU188" s="35"/>
      <c r="FV188" s="35"/>
      <c r="FW188" s="35"/>
      <c r="FX188" s="35"/>
      <c r="FY188" s="35"/>
      <c r="FZ188" s="35"/>
      <c r="GA188" s="35"/>
      <c r="GB188" s="35"/>
      <c r="GC188" s="35"/>
      <c r="GD188" s="35"/>
      <c r="GE188" s="35"/>
      <c r="GF188" s="35"/>
      <c r="GG188" s="35"/>
      <c r="GH188" s="35"/>
      <c r="GI188" s="35"/>
      <c r="GJ188" s="35"/>
      <c r="GK188" s="35"/>
      <c r="GL188" s="35"/>
      <c r="GM188" s="35"/>
      <c r="GN188" s="35"/>
      <c r="GO188" s="35"/>
      <c r="GP188" s="35"/>
      <c r="GQ188" s="35"/>
      <c r="GR188" s="35"/>
      <c r="GS188" s="35"/>
      <c r="GT188" s="35"/>
      <c r="GU188" s="35"/>
      <c r="GV188" s="35"/>
      <c r="GW188" s="35"/>
      <c r="GX188" s="35"/>
      <c r="GY188" s="35"/>
      <c r="GZ188" s="35"/>
      <c r="HA188" s="35"/>
      <c r="HB188" s="35"/>
      <c r="HC188" s="35"/>
      <c r="HD188" s="35"/>
      <c r="HE188" s="35"/>
      <c r="HF188" s="35"/>
      <c r="HG188" s="35"/>
      <c r="HH188" s="35"/>
      <c r="HI188" s="35"/>
      <c r="HJ188" s="35"/>
      <c r="HK188" s="35"/>
      <c r="HL188" s="35"/>
      <c r="HM188" s="35"/>
      <c r="HN188" s="35"/>
      <c r="HO188" s="35"/>
      <c r="HP188" s="35"/>
      <c r="HQ188" s="35"/>
      <c r="HR188" s="35"/>
      <c r="HS188" s="35"/>
      <c r="HT188" s="35"/>
      <c r="HU188" s="35"/>
      <c r="HV188" s="35"/>
      <c r="HW188" s="35"/>
      <c r="HX188" s="35"/>
      <c r="HY188" s="35"/>
      <c r="HZ188" s="35"/>
      <c r="IA188" s="35"/>
      <c r="IB188" s="35"/>
      <c r="IC188" s="35"/>
      <c r="ID188" s="35"/>
      <c r="IE188" s="35"/>
      <c r="IF188" s="35"/>
      <c r="IG188" s="35"/>
      <c r="IH188" s="35"/>
      <c r="II188" s="35"/>
      <c r="IJ188" s="35"/>
      <c r="IK188" s="35"/>
      <c r="IL188" s="35"/>
      <c r="IM188" s="35"/>
      <c r="IN188" s="35"/>
      <c r="IO188" s="35"/>
      <c r="IP188" s="35"/>
      <c r="IQ188" s="35"/>
      <c r="IR188" s="35"/>
      <c r="IS188" s="35"/>
      <c r="IT188" s="35"/>
      <c r="IU188" s="35"/>
      <c r="IV188" s="35"/>
      <c r="IW188" s="35"/>
      <c r="IX188" s="35"/>
      <c r="IY188" s="35"/>
      <c r="IZ188" s="35"/>
      <c r="JA188" s="35"/>
      <c r="JB188" s="35"/>
      <c r="JC188" s="35"/>
      <c r="JD188" s="35"/>
      <c r="JE188" s="35"/>
      <c r="JF188" s="35"/>
      <c r="JG188" s="35"/>
      <c r="JH188" s="35"/>
      <c r="JI188" s="35"/>
      <c r="JJ188" s="35"/>
      <c r="JK188" s="35"/>
      <c r="JL188" s="35"/>
      <c r="JM188" s="35"/>
      <c r="JN188" s="35"/>
      <c r="JO188" s="35"/>
      <c r="JP188" s="35"/>
      <c r="JQ188" s="35"/>
      <c r="JR188" s="35"/>
      <c r="JS188" s="35"/>
      <c r="JT188" s="35"/>
      <c r="JU188" s="35"/>
      <c r="JV188" s="35"/>
      <c r="JW188" s="35"/>
      <c r="JX188" s="35"/>
      <c r="JY188" s="35"/>
      <c r="JZ188" s="35"/>
      <c r="KA188" s="35"/>
      <c r="KB188" s="35"/>
      <c r="KC188" s="35"/>
      <c r="KD188" s="35"/>
      <c r="KE188" s="35"/>
      <c r="KF188" s="35"/>
      <c r="KG188" s="35"/>
      <c r="KH188" s="35"/>
      <c r="KI188" s="35"/>
      <c r="KJ188" s="35"/>
      <c r="KK188" s="35"/>
      <c r="KL188" s="35"/>
      <c r="KM188" s="35"/>
      <c r="KN188" s="35"/>
      <c r="KO188" s="35"/>
      <c r="KP188" s="35"/>
      <c r="KQ188" s="35"/>
      <c r="KR188" s="35"/>
      <c r="KS188" s="35"/>
      <c r="KT188" s="35"/>
      <c r="KU188" s="35"/>
      <c r="KV188" s="35"/>
      <c r="KW188" s="35"/>
      <c r="KX188" s="35"/>
      <c r="KY188" s="35"/>
      <c r="KZ188" s="35"/>
      <c r="LA188" s="35"/>
      <c r="LB188" s="35"/>
      <c r="LC188" s="35"/>
      <c r="LD188" s="35"/>
      <c r="LE188" s="35"/>
      <c r="LF188" s="35"/>
      <c r="LG188" s="35"/>
      <c r="LH188" s="35"/>
      <c r="LI188" s="35"/>
      <c r="LJ188" s="35"/>
      <c r="LK188" s="35"/>
      <c r="LL188" s="35"/>
      <c r="LM188" s="35"/>
      <c r="LN188" s="35"/>
      <c r="LO188" s="35"/>
      <c r="LP188" s="35"/>
      <c r="LQ188" s="35"/>
      <c r="LR188" s="35"/>
      <c r="LS188" s="35"/>
      <c r="LT188" s="35"/>
      <c r="LU188" s="35"/>
      <c r="LV188" s="35"/>
      <c r="LW188" s="35"/>
      <c r="LX188" s="35"/>
      <c r="LY188" s="35"/>
      <c r="LZ188" s="35"/>
      <c r="MA188" s="35"/>
    </row>
    <row r="189" spans="1:339" x14ac:dyDescent="0.25">
      <c r="A189" s="27">
        <v>67</v>
      </c>
      <c r="B189" s="28" t="s">
        <v>379</v>
      </c>
      <c r="C189" s="28" t="s">
        <v>380</v>
      </c>
      <c r="D189" s="29">
        <v>1.4665819610692498E-3</v>
      </c>
      <c r="E189" s="29">
        <v>2.0022164751788548E-3</v>
      </c>
      <c r="F189" s="29">
        <v>0.42988817336983765</v>
      </c>
      <c r="H189" s="30">
        <v>8.2506075262158177E-4</v>
      </c>
      <c r="I189" s="30">
        <v>1.3237655416021817E-3</v>
      </c>
      <c r="J189" s="30">
        <v>0</v>
      </c>
      <c r="K189" s="30">
        <v>1.2690755307375086E-3</v>
      </c>
      <c r="M189" s="31">
        <v>9.7689675720610434E-4</v>
      </c>
      <c r="N189" s="32">
        <v>0.48790766099297017</v>
      </c>
      <c r="O189" s="25">
        <v>0.66610444089594034</v>
      </c>
      <c r="P189" s="33"/>
      <c r="Q189" s="130">
        <v>9.6078658770615971E-4</v>
      </c>
      <c r="R189" s="131">
        <f t="shared" si="4"/>
        <v>1.6110169499944631E-5</v>
      </c>
      <c r="S189" s="132">
        <f t="shared" si="5"/>
        <v>1.6767687753018106E-2</v>
      </c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  <c r="IS189" s="35"/>
      <c r="IT189" s="35"/>
      <c r="IU189" s="35"/>
      <c r="IV189" s="35"/>
      <c r="IW189" s="35"/>
      <c r="IX189" s="35"/>
      <c r="IY189" s="35"/>
      <c r="IZ189" s="35"/>
      <c r="JA189" s="35"/>
      <c r="JB189" s="35"/>
      <c r="JC189" s="35"/>
      <c r="JD189" s="35"/>
      <c r="JE189" s="35"/>
      <c r="JF189" s="35"/>
      <c r="JG189" s="35"/>
      <c r="JH189" s="35"/>
      <c r="JI189" s="35"/>
      <c r="JJ189" s="35"/>
      <c r="JK189" s="35"/>
      <c r="JL189" s="35"/>
      <c r="JM189" s="35"/>
      <c r="JN189" s="35"/>
      <c r="JO189" s="35"/>
      <c r="JP189" s="35"/>
      <c r="JQ189" s="35"/>
      <c r="JR189" s="35"/>
      <c r="JS189" s="35"/>
      <c r="JT189" s="35"/>
      <c r="JU189" s="35"/>
      <c r="JV189" s="35"/>
      <c r="JW189" s="35"/>
      <c r="JX189" s="35"/>
      <c r="JY189" s="35"/>
      <c r="JZ189" s="35"/>
      <c r="KA189" s="35"/>
      <c r="KB189" s="35"/>
      <c r="KC189" s="35"/>
      <c r="KD189" s="35"/>
      <c r="KE189" s="35"/>
      <c r="KF189" s="35"/>
      <c r="KG189" s="35"/>
      <c r="KH189" s="35"/>
      <c r="KI189" s="35"/>
      <c r="KJ189" s="35"/>
      <c r="KK189" s="35"/>
      <c r="KL189" s="35"/>
      <c r="KM189" s="35"/>
      <c r="KN189" s="35"/>
      <c r="KO189" s="35"/>
      <c r="KP189" s="35"/>
      <c r="KQ189" s="35"/>
      <c r="KR189" s="35"/>
      <c r="KS189" s="35"/>
      <c r="KT189" s="35"/>
      <c r="KU189" s="35"/>
      <c r="KV189" s="35"/>
      <c r="KW189" s="35"/>
      <c r="KX189" s="35"/>
      <c r="KY189" s="35"/>
      <c r="KZ189" s="35"/>
      <c r="LA189" s="35"/>
      <c r="LB189" s="35"/>
      <c r="LC189" s="35"/>
      <c r="LD189" s="35"/>
      <c r="LE189" s="35"/>
      <c r="LF189" s="35"/>
      <c r="LG189" s="35"/>
      <c r="LH189" s="35"/>
      <c r="LI189" s="35"/>
      <c r="LJ189" s="35"/>
      <c r="LK189" s="35"/>
      <c r="LL189" s="35"/>
      <c r="LM189" s="35"/>
      <c r="LN189" s="35"/>
      <c r="LO189" s="35"/>
      <c r="LP189" s="35"/>
      <c r="LQ189" s="35"/>
      <c r="LR189" s="35"/>
      <c r="LS189" s="35"/>
      <c r="LT189" s="35"/>
      <c r="LU189" s="35"/>
      <c r="LV189" s="35"/>
      <c r="LW189" s="35"/>
      <c r="LX189" s="35"/>
      <c r="LY189" s="35"/>
      <c r="LZ189" s="35"/>
      <c r="MA189" s="35"/>
    </row>
    <row r="190" spans="1:339" x14ac:dyDescent="0.25">
      <c r="A190" s="27">
        <v>50</v>
      </c>
      <c r="B190" s="28" t="s">
        <v>381</v>
      </c>
      <c r="C190" s="28" t="s">
        <v>382</v>
      </c>
      <c r="D190" s="29">
        <v>2.3765396392587024E-3</v>
      </c>
      <c r="E190" s="29">
        <v>3.289512809763201E-3</v>
      </c>
      <c r="F190" s="29">
        <v>0.42400762798885139</v>
      </c>
      <c r="H190" s="30">
        <v>1.3434007906696359E-3</v>
      </c>
      <c r="I190" s="30">
        <v>2.0103312683688191E-3</v>
      </c>
      <c r="J190" s="30">
        <v>1.8881236351925428E-4</v>
      </c>
      <c r="K190" s="30">
        <v>1.9993168270560683E-3</v>
      </c>
      <c r="M190" s="31">
        <v>1.5836801777744959E-3</v>
      </c>
      <c r="N190" s="32">
        <v>0.4814330477978892</v>
      </c>
      <c r="O190" s="25">
        <v>0.66638071236568241</v>
      </c>
      <c r="P190" s="33"/>
      <c r="Q190" s="130">
        <v>1.5130969615739565E-3</v>
      </c>
      <c r="R190" s="131">
        <f t="shared" si="4"/>
        <v>7.058321620053939E-5</v>
      </c>
      <c r="S190" s="132">
        <f t="shared" si="5"/>
        <v>4.6648177871639621E-2</v>
      </c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  <c r="ER190" s="35"/>
      <c r="ES190" s="35"/>
      <c r="ET190" s="35"/>
      <c r="EU190" s="35"/>
      <c r="EV190" s="35"/>
      <c r="EW190" s="35"/>
      <c r="EX190" s="35"/>
      <c r="EY190" s="35"/>
      <c r="EZ190" s="35"/>
      <c r="FA190" s="35"/>
      <c r="FB190" s="35"/>
      <c r="FC190" s="35"/>
      <c r="FD190" s="35"/>
      <c r="FE190" s="35"/>
      <c r="FF190" s="35"/>
      <c r="FG190" s="35"/>
      <c r="FH190" s="35"/>
      <c r="FI190" s="35"/>
      <c r="FJ190" s="35"/>
      <c r="FK190" s="35"/>
      <c r="FL190" s="35"/>
      <c r="FM190" s="35"/>
      <c r="FN190" s="35"/>
      <c r="FO190" s="35"/>
      <c r="FP190" s="35"/>
      <c r="FQ190" s="35"/>
      <c r="FR190" s="35"/>
      <c r="FS190" s="35"/>
      <c r="FT190" s="35"/>
      <c r="FU190" s="35"/>
      <c r="FV190" s="35"/>
      <c r="FW190" s="35"/>
      <c r="FX190" s="35"/>
      <c r="FY190" s="35"/>
      <c r="FZ190" s="35"/>
      <c r="GA190" s="35"/>
      <c r="GB190" s="35"/>
      <c r="GC190" s="35"/>
      <c r="GD190" s="35"/>
      <c r="GE190" s="35"/>
      <c r="GF190" s="35"/>
      <c r="GG190" s="35"/>
      <c r="GH190" s="35"/>
      <c r="GI190" s="35"/>
      <c r="GJ190" s="35"/>
      <c r="GK190" s="35"/>
      <c r="GL190" s="35"/>
      <c r="GM190" s="35"/>
      <c r="GN190" s="35"/>
      <c r="GO190" s="35"/>
      <c r="GP190" s="35"/>
      <c r="GQ190" s="35"/>
      <c r="GR190" s="35"/>
      <c r="GS190" s="35"/>
      <c r="GT190" s="35"/>
      <c r="GU190" s="35"/>
      <c r="GV190" s="35"/>
      <c r="GW190" s="35"/>
      <c r="GX190" s="35"/>
      <c r="GY190" s="35"/>
      <c r="GZ190" s="35"/>
      <c r="HA190" s="35"/>
      <c r="HB190" s="35"/>
      <c r="HC190" s="35"/>
      <c r="HD190" s="35"/>
      <c r="HE190" s="35"/>
      <c r="HF190" s="35"/>
      <c r="HG190" s="35"/>
      <c r="HH190" s="35"/>
      <c r="HI190" s="35"/>
      <c r="HJ190" s="35"/>
      <c r="HK190" s="35"/>
      <c r="HL190" s="35"/>
      <c r="HM190" s="35"/>
      <c r="HN190" s="35"/>
      <c r="HO190" s="35"/>
      <c r="HP190" s="35"/>
      <c r="HQ190" s="35"/>
      <c r="HR190" s="35"/>
      <c r="HS190" s="35"/>
      <c r="HT190" s="35"/>
      <c r="HU190" s="35"/>
      <c r="HV190" s="35"/>
      <c r="HW190" s="35"/>
      <c r="HX190" s="35"/>
      <c r="HY190" s="35"/>
      <c r="HZ190" s="35"/>
      <c r="IA190" s="35"/>
      <c r="IB190" s="35"/>
      <c r="IC190" s="35"/>
      <c r="ID190" s="35"/>
      <c r="IE190" s="35"/>
      <c r="IF190" s="35"/>
      <c r="IG190" s="35"/>
      <c r="IH190" s="35"/>
      <c r="II190" s="35"/>
      <c r="IJ190" s="35"/>
      <c r="IK190" s="35"/>
      <c r="IL190" s="35"/>
      <c r="IM190" s="35"/>
      <c r="IN190" s="35"/>
      <c r="IO190" s="35"/>
      <c r="IP190" s="35"/>
      <c r="IQ190" s="35"/>
      <c r="IR190" s="35"/>
      <c r="IS190" s="35"/>
      <c r="IT190" s="35"/>
      <c r="IU190" s="35"/>
      <c r="IV190" s="35"/>
      <c r="IW190" s="35"/>
      <c r="IX190" s="35"/>
      <c r="IY190" s="35"/>
      <c r="IZ190" s="35"/>
      <c r="JA190" s="35"/>
      <c r="JB190" s="35"/>
      <c r="JC190" s="35"/>
      <c r="JD190" s="35"/>
      <c r="JE190" s="35"/>
      <c r="JF190" s="35"/>
      <c r="JG190" s="35"/>
      <c r="JH190" s="35"/>
      <c r="JI190" s="35"/>
      <c r="JJ190" s="35"/>
      <c r="JK190" s="35"/>
      <c r="JL190" s="35"/>
      <c r="JM190" s="35"/>
      <c r="JN190" s="35"/>
      <c r="JO190" s="35"/>
      <c r="JP190" s="35"/>
      <c r="JQ190" s="35"/>
      <c r="JR190" s="35"/>
      <c r="JS190" s="35"/>
      <c r="JT190" s="35"/>
      <c r="JU190" s="35"/>
      <c r="JV190" s="35"/>
      <c r="JW190" s="35"/>
      <c r="JX190" s="35"/>
      <c r="JY190" s="35"/>
      <c r="JZ190" s="35"/>
      <c r="KA190" s="35"/>
      <c r="KB190" s="35"/>
      <c r="KC190" s="35"/>
      <c r="KD190" s="35"/>
      <c r="KE190" s="35"/>
      <c r="KF190" s="35"/>
      <c r="KG190" s="35"/>
      <c r="KH190" s="35"/>
      <c r="KI190" s="35"/>
      <c r="KJ190" s="35"/>
      <c r="KK190" s="35"/>
      <c r="KL190" s="35"/>
      <c r="KM190" s="35"/>
      <c r="KN190" s="35"/>
      <c r="KO190" s="35"/>
      <c r="KP190" s="35"/>
      <c r="KQ190" s="35"/>
      <c r="KR190" s="35"/>
      <c r="KS190" s="35"/>
      <c r="KT190" s="35"/>
      <c r="KU190" s="35"/>
      <c r="KV190" s="35"/>
      <c r="KW190" s="35"/>
      <c r="KX190" s="35"/>
      <c r="KY190" s="35"/>
      <c r="KZ190" s="35"/>
      <c r="LA190" s="35"/>
      <c r="LB190" s="35"/>
      <c r="LC190" s="35"/>
      <c r="LD190" s="35"/>
      <c r="LE190" s="35"/>
      <c r="LF190" s="35"/>
      <c r="LG190" s="35"/>
      <c r="LH190" s="35"/>
      <c r="LI190" s="35"/>
      <c r="LJ190" s="35"/>
      <c r="LK190" s="35"/>
      <c r="LL190" s="35"/>
      <c r="LM190" s="35"/>
      <c r="LN190" s="35"/>
      <c r="LO190" s="35"/>
      <c r="LP190" s="35"/>
      <c r="LQ190" s="35"/>
      <c r="LR190" s="35"/>
      <c r="LS190" s="35"/>
      <c r="LT190" s="35"/>
      <c r="LU190" s="35"/>
      <c r="LV190" s="35"/>
      <c r="LW190" s="35"/>
      <c r="LX190" s="35"/>
      <c r="LY190" s="35"/>
      <c r="LZ190" s="35"/>
      <c r="MA190" s="35"/>
    </row>
    <row r="191" spans="1:339" x14ac:dyDescent="0.25">
      <c r="A191" s="27">
        <v>197</v>
      </c>
      <c r="B191" s="28" t="s">
        <v>383</v>
      </c>
      <c r="C191" s="28" t="s">
        <v>384</v>
      </c>
      <c r="D191" s="29">
        <v>1.8641422713998979E-4</v>
      </c>
      <c r="E191" s="29">
        <v>2.0363420943524582E-4</v>
      </c>
      <c r="F191" s="29">
        <v>0.53726494489999999</v>
      </c>
      <c r="H191" s="30">
        <v>1.3080903961485113E-4</v>
      </c>
      <c r="I191" s="30">
        <v>1.4690381541523497E-4</v>
      </c>
      <c r="J191" s="30">
        <v>0</v>
      </c>
      <c r="K191" s="30">
        <v>1.6353794136993738E-4</v>
      </c>
      <c r="M191" s="31">
        <v>1.2553300470800264E-4</v>
      </c>
      <c r="N191" s="32">
        <v>0.6164632409070796</v>
      </c>
      <c r="O191" s="25">
        <v>0.67340892717234646</v>
      </c>
      <c r="P191" s="33"/>
      <c r="Q191" s="130">
        <v>1.2809995923033878E-4</v>
      </c>
      <c r="R191" s="131">
        <f t="shared" si="4"/>
        <v>-2.5669545223361333E-6</v>
      </c>
      <c r="S191" s="132">
        <f t="shared" si="5"/>
        <v>-2.0038683366951332E-2</v>
      </c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  <c r="IS191" s="35"/>
      <c r="IT191" s="35"/>
      <c r="IU191" s="35"/>
      <c r="IV191" s="35"/>
      <c r="IW191" s="35"/>
      <c r="IX191" s="35"/>
      <c r="IY191" s="35"/>
      <c r="IZ191" s="35"/>
      <c r="JA191" s="35"/>
      <c r="JB191" s="35"/>
      <c r="JC191" s="35"/>
      <c r="JD191" s="35"/>
      <c r="JE191" s="35"/>
      <c r="JF191" s="35"/>
      <c r="JG191" s="35"/>
      <c r="JH191" s="35"/>
      <c r="JI191" s="35"/>
      <c r="JJ191" s="35"/>
      <c r="JK191" s="35"/>
      <c r="JL191" s="35"/>
      <c r="JM191" s="35"/>
      <c r="JN191" s="35"/>
      <c r="JO191" s="35"/>
      <c r="JP191" s="35"/>
      <c r="JQ191" s="35"/>
      <c r="JR191" s="35"/>
      <c r="JS191" s="35"/>
      <c r="JT191" s="35"/>
      <c r="JU191" s="35"/>
      <c r="JV191" s="35"/>
      <c r="JW191" s="35"/>
      <c r="JX191" s="35"/>
      <c r="JY191" s="35"/>
      <c r="JZ191" s="35"/>
      <c r="KA191" s="35"/>
      <c r="KB191" s="35"/>
      <c r="KC191" s="35"/>
      <c r="KD191" s="35"/>
      <c r="KE191" s="35"/>
      <c r="KF191" s="35"/>
      <c r="KG191" s="35"/>
      <c r="KH191" s="35"/>
      <c r="KI191" s="35"/>
      <c r="KJ191" s="35"/>
      <c r="KK191" s="35"/>
      <c r="KL191" s="35"/>
      <c r="KM191" s="35"/>
      <c r="KN191" s="35"/>
      <c r="KO191" s="35"/>
      <c r="KP191" s="35"/>
      <c r="KQ191" s="35"/>
      <c r="KR191" s="35"/>
      <c r="KS191" s="35"/>
      <c r="KT191" s="35"/>
      <c r="KU191" s="35"/>
      <c r="KV191" s="35"/>
      <c r="KW191" s="35"/>
      <c r="KX191" s="35"/>
      <c r="KY191" s="35"/>
      <c r="KZ191" s="35"/>
      <c r="LA191" s="35"/>
      <c r="LB191" s="35"/>
      <c r="LC191" s="35"/>
      <c r="LD191" s="35"/>
      <c r="LE191" s="35"/>
      <c r="LF191" s="35"/>
      <c r="LG191" s="35"/>
      <c r="LH191" s="35"/>
      <c r="LI191" s="35"/>
      <c r="LJ191" s="35"/>
      <c r="LK191" s="35"/>
      <c r="LL191" s="35"/>
      <c r="LM191" s="35"/>
      <c r="LN191" s="35"/>
      <c r="LO191" s="35"/>
      <c r="LP191" s="35"/>
      <c r="LQ191" s="35"/>
      <c r="LR191" s="35"/>
      <c r="LS191" s="35"/>
      <c r="LT191" s="35"/>
      <c r="LU191" s="35"/>
      <c r="LV191" s="35"/>
      <c r="LW191" s="35"/>
      <c r="LX191" s="35"/>
      <c r="LY191" s="35"/>
      <c r="LZ191" s="35"/>
      <c r="MA191" s="35"/>
    </row>
    <row r="192" spans="1:339" x14ac:dyDescent="0.25">
      <c r="A192" s="27">
        <v>36</v>
      </c>
      <c r="B192" s="28" t="s">
        <v>385</v>
      </c>
      <c r="C192" s="28" t="s">
        <v>386</v>
      </c>
      <c r="D192" s="29">
        <v>2.8273962659294649E-3</v>
      </c>
      <c r="E192" s="29">
        <v>3.6607804375694132E-3</v>
      </c>
      <c r="F192" s="29">
        <v>0.45328691999517229</v>
      </c>
      <c r="H192" s="30">
        <v>1.8933818450724688E-3</v>
      </c>
      <c r="I192" s="30">
        <v>2.5620036673105768E-3</v>
      </c>
      <c r="J192" s="30">
        <v>1.7970577481877833E-3</v>
      </c>
      <c r="K192" s="30">
        <v>2.4869753290430339E-3</v>
      </c>
      <c r="M192" s="31">
        <v>2.3133629711086659E-3</v>
      </c>
      <c r="N192" s="32">
        <v>0.63193163604333247</v>
      </c>
      <c r="O192" s="25">
        <v>0.8181955246192496</v>
      </c>
      <c r="P192" s="33"/>
      <c r="Q192" s="130">
        <v>2.2831519641941891E-3</v>
      </c>
      <c r="R192" s="131">
        <f t="shared" si="4"/>
        <v>3.0211006914476844E-5</v>
      </c>
      <c r="S192" s="132">
        <f t="shared" si="5"/>
        <v>1.3232148971362689E-2</v>
      </c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  <c r="ER192" s="35"/>
      <c r="ES192" s="35"/>
      <c r="ET192" s="35"/>
      <c r="EU192" s="35"/>
      <c r="EV192" s="35"/>
      <c r="EW192" s="35"/>
      <c r="EX192" s="35"/>
      <c r="EY192" s="35"/>
      <c r="EZ192" s="35"/>
      <c r="FA192" s="35"/>
      <c r="FB192" s="35"/>
      <c r="FC192" s="35"/>
      <c r="FD192" s="35"/>
      <c r="FE192" s="35"/>
      <c r="FF192" s="35"/>
      <c r="FG192" s="35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35"/>
      <c r="FT192" s="35"/>
      <c r="FU192" s="35"/>
      <c r="FV192" s="35"/>
      <c r="FW192" s="35"/>
      <c r="FX192" s="35"/>
      <c r="FY192" s="35"/>
      <c r="FZ192" s="35"/>
      <c r="GA192" s="35"/>
      <c r="GB192" s="35"/>
      <c r="GC192" s="35"/>
      <c r="GD192" s="35"/>
      <c r="GE192" s="35"/>
      <c r="GF192" s="35"/>
      <c r="GG192" s="35"/>
      <c r="GH192" s="35"/>
      <c r="GI192" s="35"/>
      <c r="GJ192" s="35"/>
      <c r="GK192" s="35"/>
      <c r="GL192" s="35"/>
      <c r="GM192" s="35"/>
      <c r="GN192" s="35"/>
      <c r="GO192" s="35"/>
      <c r="GP192" s="35"/>
      <c r="GQ192" s="35"/>
      <c r="GR192" s="35"/>
      <c r="GS192" s="35"/>
      <c r="GT192" s="35"/>
      <c r="GU192" s="35"/>
      <c r="GV192" s="35"/>
      <c r="GW192" s="35"/>
      <c r="GX192" s="35"/>
      <c r="GY192" s="35"/>
      <c r="GZ192" s="35"/>
      <c r="HA192" s="35"/>
      <c r="HB192" s="35"/>
      <c r="HC192" s="35"/>
      <c r="HD192" s="35"/>
      <c r="HE192" s="35"/>
      <c r="HF192" s="35"/>
      <c r="HG192" s="35"/>
      <c r="HH192" s="35"/>
      <c r="HI192" s="35"/>
      <c r="HJ192" s="35"/>
      <c r="HK192" s="35"/>
      <c r="HL192" s="35"/>
      <c r="HM192" s="35"/>
      <c r="HN192" s="35"/>
      <c r="HO192" s="35"/>
      <c r="HP192" s="35"/>
      <c r="HQ192" s="35"/>
      <c r="HR192" s="35"/>
      <c r="HS192" s="35"/>
      <c r="HT192" s="35"/>
      <c r="HU192" s="35"/>
      <c r="HV192" s="35"/>
      <c r="HW192" s="35"/>
      <c r="HX192" s="35"/>
      <c r="HY192" s="35"/>
      <c r="HZ192" s="35"/>
      <c r="IA192" s="35"/>
      <c r="IB192" s="35"/>
      <c r="IC192" s="35"/>
      <c r="ID192" s="35"/>
      <c r="IE192" s="35"/>
      <c r="IF192" s="35"/>
      <c r="IG192" s="35"/>
      <c r="IH192" s="35"/>
      <c r="II192" s="35"/>
      <c r="IJ192" s="35"/>
      <c r="IK192" s="35"/>
      <c r="IL192" s="35"/>
      <c r="IM192" s="35"/>
      <c r="IN192" s="35"/>
      <c r="IO192" s="35"/>
      <c r="IP192" s="35"/>
      <c r="IQ192" s="35"/>
      <c r="IR192" s="35"/>
      <c r="IS192" s="35"/>
      <c r="IT192" s="35"/>
      <c r="IU192" s="35"/>
      <c r="IV192" s="35"/>
      <c r="IW192" s="35"/>
      <c r="IX192" s="35"/>
      <c r="IY192" s="35"/>
      <c r="IZ192" s="35"/>
      <c r="JA192" s="35"/>
      <c r="JB192" s="35"/>
      <c r="JC192" s="35"/>
      <c r="JD192" s="35"/>
      <c r="JE192" s="35"/>
      <c r="JF192" s="35"/>
      <c r="JG192" s="35"/>
      <c r="JH192" s="35"/>
      <c r="JI192" s="35"/>
      <c r="JJ192" s="35"/>
      <c r="JK192" s="35"/>
      <c r="JL192" s="35"/>
      <c r="JM192" s="35"/>
      <c r="JN192" s="35"/>
      <c r="JO192" s="35"/>
      <c r="JP192" s="35"/>
      <c r="JQ192" s="35"/>
      <c r="JR192" s="35"/>
      <c r="JS192" s="35"/>
      <c r="JT192" s="35"/>
      <c r="JU192" s="35"/>
      <c r="JV192" s="35"/>
      <c r="JW192" s="35"/>
      <c r="JX192" s="35"/>
      <c r="JY192" s="35"/>
      <c r="JZ192" s="35"/>
      <c r="KA192" s="35"/>
      <c r="KB192" s="35"/>
      <c r="KC192" s="35"/>
      <c r="KD192" s="35"/>
      <c r="KE192" s="35"/>
      <c r="KF192" s="35"/>
      <c r="KG192" s="35"/>
      <c r="KH192" s="35"/>
      <c r="KI192" s="35"/>
      <c r="KJ192" s="35"/>
      <c r="KK192" s="35"/>
      <c r="KL192" s="35"/>
      <c r="KM192" s="35"/>
      <c r="KN192" s="35"/>
      <c r="KO192" s="35"/>
      <c r="KP192" s="35"/>
      <c r="KQ192" s="35"/>
      <c r="KR192" s="35"/>
      <c r="KS192" s="35"/>
      <c r="KT192" s="35"/>
      <c r="KU192" s="35"/>
      <c r="KV192" s="35"/>
      <c r="KW192" s="35"/>
      <c r="KX192" s="35"/>
      <c r="KY192" s="35"/>
      <c r="KZ192" s="35"/>
      <c r="LA192" s="35"/>
      <c r="LB192" s="35"/>
      <c r="LC192" s="35"/>
      <c r="LD192" s="35"/>
      <c r="LE192" s="35"/>
      <c r="LF192" s="35"/>
      <c r="LG192" s="35"/>
      <c r="LH192" s="35"/>
      <c r="LI192" s="35"/>
      <c r="LJ192" s="35"/>
      <c r="LK192" s="35"/>
      <c r="LL192" s="35"/>
      <c r="LM192" s="35"/>
      <c r="LN192" s="35"/>
      <c r="LO192" s="35"/>
      <c r="LP192" s="35"/>
      <c r="LQ192" s="35"/>
      <c r="LR192" s="35"/>
      <c r="LS192" s="35"/>
      <c r="LT192" s="35"/>
      <c r="LU192" s="35"/>
      <c r="LV192" s="35"/>
      <c r="LW192" s="35"/>
      <c r="LX192" s="35"/>
      <c r="LY192" s="35"/>
      <c r="LZ192" s="35"/>
      <c r="MA192" s="35"/>
    </row>
    <row r="193" spans="1:339" x14ac:dyDescent="0.25">
      <c r="A193" s="27">
        <v>154</v>
      </c>
      <c r="B193" s="28" t="s">
        <v>387</v>
      </c>
      <c r="C193" s="28" t="s">
        <v>388</v>
      </c>
      <c r="D193" s="29">
        <v>4.580802148552867E-4</v>
      </c>
      <c r="E193" s="29">
        <v>8.4055183181461592E-4</v>
      </c>
      <c r="F193" s="29">
        <v>0.31984327566490156</v>
      </c>
      <c r="H193" s="30">
        <v>2.0450111252164687E-4</v>
      </c>
      <c r="I193" s="30">
        <v>2.6303269670495681E-4</v>
      </c>
      <c r="J193" s="30">
        <v>0</v>
      </c>
      <c r="K193" s="30">
        <v>2.711597984612673E-4</v>
      </c>
      <c r="M193" s="31">
        <v>2.3935476450863153E-4</v>
      </c>
      <c r="N193" s="32">
        <v>0.28475907784520937</v>
      </c>
      <c r="O193" s="25">
        <v>0.52251714164133178</v>
      </c>
      <c r="P193" s="33"/>
      <c r="Q193" s="130">
        <v>2.3719429685776857E-4</v>
      </c>
      <c r="R193" s="131">
        <f t="shared" si="4"/>
        <v>2.1604676508629598E-6</v>
      </c>
      <c r="S193" s="132">
        <f t="shared" si="5"/>
        <v>9.1084300064704533E-3</v>
      </c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  <c r="ER193" s="35"/>
      <c r="ES193" s="35"/>
      <c r="ET193" s="35"/>
      <c r="EU193" s="35"/>
      <c r="EV193" s="35"/>
      <c r="EW193" s="35"/>
      <c r="EX193" s="35"/>
      <c r="EY193" s="35"/>
      <c r="EZ193" s="35"/>
      <c r="FA193" s="35"/>
      <c r="FB193" s="35"/>
      <c r="FC193" s="35"/>
      <c r="FD193" s="35"/>
      <c r="FE193" s="35"/>
      <c r="FF193" s="35"/>
      <c r="FG193" s="35"/>
      <c r="FH193" s="35"/>
      <c r="FI193" s="35"/>
      <c r="FJ193" s="35"/>
      <c r="FK193" s="35"/>
      <c r="FL193" s="35"/>
      <c r="FM193" s="35"/>
      <c r="FN193" s="35"/>
      <c r="FO193" s="35"/>
      <c r="FP193" s="35"/>
      <c r="FQ193" s="35"/>
      <c r="FR193" s="35"/>
      <c r="FS193" s="35"/>
      <c r="FT193" s="35"/>
      <c r="FU193" s="35"/>
      <c r="FV193" s="35"/>
      <c r="FW193" s="35"/>
      <c r="FX193" s="35"/>
      <c r="FY193" s="35"/>
      <c r="FZ193" s="35"/>
      <c r="GA193" s="35"/>
      <c r="GB193" s="35"/>
      <c r="GC193" s="35"/>
      <c r="GD193" s="35"/>
      <c r="GE193" s="35"/>
      <c r="GF193" s="35"/>
      <c r="GG193" s="35"/>
      <c r="GH193" s="35"/>
      <c r="GI193" s="35"/>
      <c r="GJ193" s="35"/>
      <c r="GK193" s="35"/>
      <c r="GL193" s="35"/>
      <c r="GM193" s="35"/>
      <c r="GN193" s="35"/>
      <c r="GO193" s="35"/>
      <c r="GP193" s="35"/>
      <c r="GQ193" s="35"/>
      <c r="GR193" s="35"/>
      <c r="GS193" s="35"/>
      <c r="GT193" s="35"/>
      <c r="GU193" s="35"/>
      <c r="GV193" s="35"/>
      <c r="GW193" s="35"/>
      <c r="GX193" s="35"/>
      <c r="GY193" s="35"/>
      <c r="GZ193" s="35"/>
      <c r="HA193" s="35"/>
      <c r="HB193" s="35"/>
      <c r="HC193" s="35"/>
      <c r="HD193" s="35"/>
      <c r="HE193" s="35"/>
      <c r="HF193" s="35"/>
      <c r="HG193" s="35"/>
      <c r="HH193" s="35"/>
      <c r="HI193" s="35"/>
      <c r="HJ193" s="35"/>
      <c r="HK193" s="35"/>
      <c r="HL193" s="35"/>
      <c r="HM193" s="35"/>
      <c r="HN193" s="35"/>
      <c r="HO193" s="35"/>
      <c r="HP193" s="35"/>
      <c r="HQ193" s="35"/>
      <c r="HR193" s="35"/>
      <c r="HS193" s="35"/>
      <c r="HT193" s="35"/>
      <c r="HU193" s="35"/>
      <c r="HV193" s="35"/>
      <c r="HW193" s="35"/>
      <c r="HX193" s="35"/>
      <c r="HY193" s="35"/>
      <c r="HZ193" s="35"/>
      <c r="IA193" s="35"/>
      <c r="IB193" s="35"/>
      <c r="IC193" s="35"/>
      <c r="ID193" s="35"/>
      <c r="IE193" s="35"/>
      <c r="IF193" s="35"/>
      <c r="IG193" s="35"/>
      <c r="IH193" s="35"/>
      <c r="II193" s="35"/>
      <c r="IJ193" s="35"/>
      <c r="IK193" s="35"/>
      <c r="IL193" s="35"/>
      <c r="IM193" s="35"/>
      <c r="IN193" s="35"/>
      <c r="IO193" s="35"/>
      <c r="IP193" s="35"/>
      <c r="IQ193" s="35"/>
      <c r="IR193" s="35"/>
      <c r="IS193" s="35"/>
      <c r="IT193" s="35"/>
      <c r="IU193" s="35"/>
      <c r="IV193" s="35"/>
      <c r="IW193" s="35"/>
      <c r="IX193" s="35"/>
      <c r="IY193" s="35"/>
      <c r="IZ193" s="35"/>
      <c r="JA193" s="35"/>
      <c r="JB193" s="35"/>
      <c r="JC193" s="35"/>
      <c r="JD193" s="35"/>
      <c r="JE193" s="35"/>
      <c r="JF193" s="35"/>
      <c r="JG193" s="35"/>
      <c r="JH193" s="35"/>
      <c r="JI193" s="35"/>
      <c r="JJ193" s="35"/>
      <c r="JK193" s="35"/>
      <c r="JL193" s="35"/>
      <c r="JM193" s="35"/>
      <c r="JN193" s="35"/>
      <c r="JO193" s="35"/>
      <c r="JP193" s="35"/>
      <c r="JQ193" s="35"/>
      <c r="JR193" s="35"/>
      <c r="JS193" s="35"/>
      <c r="JT193" s="35"/>
      <c r="JU193" s="35"/>
      <c r="JV193" s="35"/>
      <c r="JW193" s="35"/>
      <c r="JX193" s="35"/>
      <c r="JY193" s="35"/>
      <c r="JZ193" s="35"/>
      <c r="KA193" s="35"/>
      <c r="KB193" s="35"/>
      <c r="KC193" s="35"/>
      <c r="KD193" s="35"/>
      <c r="KE193" s="35"/>
      <c r="KF193" s="35"/>
      <c r="KG193" s="35"/>
      <c r="KH193" s="35"/>
      <c r="KI193" s="35"/>
      <c r="KJ193" s="35"/>
      <c r="KK193" s="35"/>
      <c r="KL193" s="35"/>
      <c r="KM193" s="35"/>
      <c r="KN193" s="35"/>
      <c r="KO193" s="35"/>
      <c r="KP193" s="35"/>
      <c r="KQ193" s="35"/>
      <c r="KR193" s="35"/>
      <c r="KS193" s="35"/>
      <c r="KT193" s="35"/>
      <c r="KU193" s="35"/>
      <c r="KV193" s="35"/>
      <c r="KW193" s="35"/>
      <c r="KX193" s="35"/>
      <c r="KY193" s="35"/>
      <c r="KZ193" s="35"/>
      <c r="LA193" s="35"/>
      <c r="LB193" s="35"/>
      <c r="LC193" s="35"/>
      <c r="LD193" s="35"/>
      <c r="LE193" s="35"/>
      <c r="LF193" s="35"/>
      <c r="LG193" s="35"/>
      <c r="LH193" s="35"/>
      <c r="LI193" s="35"/>
      <c r="LJ193" s="35"/>
      <c r="LK193" s="35"/>
      <c r="LL193" s="35"/>
      <c r="LM193" s="35"/>
      <c r="LN193" s="35"/>
      <c r="LO193" s="35"/>
      <c r="LP193" s="35"/>
      <c r="LQ193" s="35"/>
      <c r="LR193" s="35"/>
      <c r="LS193" s="35"/>
      <c r="LT193" s="35"/>
      <c r="LU193" s="35"/>
      <c r="LV193" s="35"/>
      <c r="LW193" s="35"/>
      <c r="LX193" s="35"/>
      <c r="LY193" s="35"/>
      <c r="LZ193" s="35"/>
      <c r="MA193" s="35"/>
    </row>
    <row r="194" spans="1:339" x14ac:dyDescent="0.25">
      <c r="A194" s="27">
        <v>21</v>
      </c>
      <c r="B194" s="28" t="s">
        <v>389</v>
      </c>
      <c r="C194" s="28" t="s">
        <v>390</v>
      </c>
      <c r="D194" s="29">
        <v>7.0193770967678952E-3</v>
      </c>
      <c r="E194" s="29">
        <v>9.5671704153268786E-3</v>
      </c>
      <c r="F194" s="29">
        <v>0.43060121766161402</v>
      </c>
      <c r="H194" s="30">
        <v>3.9852776148938803E-3</v>
      </c>
      <c r="I194" s="30">
        <v>6.3664018058535192E-3</v>
      </c>
      <c r="J194" s="30">
        <v>4.461428400115635E-3</v>
      </c>
      <c r="K194" s="30">
        <v>6.0834605795064374E-3</v>
      </c>
      <c r="M194" s="31">
        <v>5.5831890994274738E-3</v>
      </c>
      <c r="N194" s="32">
        <v>0.58357788740577321</v>
      </c>
      <c r="O194" s="25">
        <v>0.7953966601962843</v>
      </c>
      <c r="P194" s="33"/>
      <c r="Q194" s="130">
        <v>5.4856680328993022E-3</v>
      </c>
      <c r="R194" s="131">
        <f t="shared" si="4"/>
        <v>9.7521066528171579E-5</v>
      </c>
      <c r="S194" s="132">
        <f t="shared" si="5"/>
        <v>1.7777427642961006E-2</v>
      </c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  <c r="ER194" s="35"/>
      <c r="ES194" s="35"/>
      <c r="ET194" s="35"/>
      <c r="EU194" s="35"/>
      <c r="EV194" s="35"/>
      <c r="EW194" s="35"/>
      <c r="EX194" s="35"/>
      <c r="EY194" s="35"/>
      <c r="EZ194" s="35"/>
      <c r="FA194" s="35"/>
      <c r="FB194" s="35"/>
      <c r="FC194" s="35"/>
      <c r="FD194" s="35"/>
      <c r="FE194" s="35"/>
      <c r="FF194" s="35"/>
      <c r="FG194" s="35"/>
      <c r="FH194" s="35"/>
      <c r="FI194" s="35"/>
      <c r="FJ194" s="35"/>
      <c r="FK194" s="35"/>
      <c r="FL194" s="35"/>
      <c r="FM194" s="35"/>
      <c r="FN194" s="35"/>
      <c r="FO194" s="35"/>
      <c r="FP194" s="35"/>
      <c r="FQ194" s="35"/>
      <c r="FR194" s="35"/>
      <c r="FS194" s="35"/>
      <c r="FT194" s="35"/>
      <c r="FU194" s="35"/>
      <c r="FV194" s="35"/>
      <c r="FW194" s="35"/>
      <c r="FX194" s="35"/>
      <c r="FY194" s="35"/>
      <c r="FZ194" s="35"/>
      <c r="GA194" s="35"/>
      <c r="GB194" s="35"/>
      <c r="GC194" s="35"/>
      <c r="GD194" s="35"/>
      <c r="GE194" s="35"/>
      <c r="GF194" s="35"/>
      <c r="GG194" s="35"/>
      <c r="GH194" s="35"/>
      <c r="GI194" s="35"/>
      <c r="GJ194" s="35"/>
      <c r="GK194" s="35"/>
      <c r="GL194" s="35"/>
      <c r="GM194" s="35"/>
      <c r="GN194" s="35"/>
      <c r="GO194" s="35"/>
      <c r="GP194" s="35"/>
      <c r="GQ194" s="35"/>
      <c r="GR194" s="35"/>
      <c r="GS194" s="35"/>
      <c r="GT194" s="35"/>
      <c r="GU194" s="35"/>
      <c r="GV194" s="35"/>
      <c r="GW194" s="35"/>
      <c r="GX194" s="35"/>
      <c r="GY194" s="35"/>
      <c r="GZ194" s="35"/>
      <c r="HA194" s="35"/>
      <c r="HB194" s="35"/>
      <c r="HC194" s="35"/>
      <c r="HD194" s="35"/>
      <c r="HE194" s="35"/>
      <c r="HF194" s="35"/>
      <c r="HG194" s="35"/>
      <c r="HH194" s="35"/>
      <c r="HI194" s="35"/>
      <c r="HJ194" s="35"/>
      <c r="HK194" s="35"/>
      <c r="HL194" s="35"/>
      <c r="HM194" s="35"/>
      <c r="HN194" s="35"/>
      <c r="HO194" s="35"/>
      <c r="HP194" s="35"/>
      <c r="HQ194" s="35"/>
      <c r="HR194" s="35"/>
      <c r="HS194" s="35"/>
      <c r="HT194" s="35"/>
      <c r="HU194" s="35"/>
      <c r="HV194" s="35"/>
      <c r="HW194" s="35"/>
      <c r="HX194" s="35"/>
      <c r="HY194" s="35"/>
      <c r="HZ194" s="35"/>
      <c r="IA194" s="35"/>
      <c r="IB194" s="35"/>
      <c r="IC194" s="35"/>
      <c r="ID194" s="35"/>
      <c r="IE194" s="35"/>
      <c r="IF194" s="35"/>
      <c r="IG194" s="35"/>
      <c r="IH194" s="35"/>
      <c r="II194" s="35"/>
      <c r="IJ194" s="35"/>
      <c r="IK194" s="35"/>
      <c r="IL194" s="35"/>
      <c r="IM194" s="35"/>
      <c r="IN194" s="35"/>
      <c r="IO194" s="35"/>
      <c r="IP194" s="35"/>
      <c r="IQ194" s="35"/>
      <c r="IR194" s="35"/>
      <c r="IS194" s="35"/>
      <c r="IT194" s="35"/>
      <c r="IU194" s="35"/>
      <c r="IV194" s="35"/>
      <c r="IW194" s="35"/>
      <c r="IX194" s="35"/>
      <c r="IY194" s="35"/>
      <c r="IZ194" s="35"/>
      <c r="JA194" s="35"/>
      <c r="JB194" s="35"/>
      <c r="JC194" s="35"/>
      <c r="JD194" s="35"/>
      <c r="JE194" s="35"/>
      <c r="JF194" s="35"/>
      <c r="JG194" s="35"/>
      <c r="JH194" s="35"/>
      <c r="JI194" s="35"/>
      <c r="JJ194" s="35"/>
      <c r="JK194" s="35"/>
      <c r="JL194" s="35"/>
      <c r="JM194" s="35"/>
      <c r="JN194" s="35"/>
      <c r="JO194" s="35"/>
      <c r="JP194" s="35"/>
      <c r="JQ194" s="35"/>
      <c r="JR194" s="35"/>
      <c r="JS194" s="35"/>
      <c r="JT194" s="35"/>
      <c r="JU194" s="35"/>
      <c r="JV194" s="35"/>
      <c r="JW194" s="35"/>
      <c r="JX194" s="35"/>
      <c r="JY194" s="35"/>
      <c r="JZ194" s="35"/>
      <c r="KA194" s="35"/>
      <c r="KB194" s="35"/>
      <c r="KC194" s="35"/>
      <c r="KD194" s="35"/>
      <c r="KE194" s="35"/>
      <c r="KF194" s="35"/>
      <c r="KG194" s="35"/>
      <c r="KH194" s="35"/>
      <c r="KI194" s="35"/>
      <c r="KJ194" s="35"/>
      <c r="KK194" s="35"/>
      <c r="KL194" s="35"/>
      <c r="KM194" s="35"/>
      <c r="KN194" s="35"/>
      <c r="KO194" s="35"/>
      <c r="KP194" s="35"/>
      <c r="KQ194" s="35"/>
      <c r="KR194" s="35"/>
      <c r="KS194" s="35"/>
      <c r="KT194" s="35"/>
      <c r="KU194" s="35"/>
      <c r="KV194" s="35"/>
      <c r="KW194" s="35"/>
      <c r="KX194" s="35"/>
      <c r="KY194" s="35"/>
      <c r="KZ194" s="35"/>
      <c r="LA194" s="35"/>
      <c r="LB194" s="35"/>
      <c r="LC194" s="35"/>
      <c r="LD194" s="35"/>
      <c r="LE194" s="35"/>
      <c r="LF194" s="35"/>
      <c r="LG194" s="35"/>
      <c r="LH194" s="35"/>
      <c r="LI194" s="35"/>
      <c r="LJ194" s="35"/>
      <c r="LK194" s="35"/>
      <c r="LL194" s="35"/>
      <c r="LM194" s="35"/>
      <c r="LN194" s="35"/>
      <c r="LO194" s="35"/>
      <c r="LP194" s="35"/>
      <c r="LQ194" s="35"/>
      <c r="LR194" s="35"/>
      <c r="LS194" s="35"/>
      <c r="LT194" s="35"/>
      <c r="LU194" s="35"/>
      <c r="LV194" s="35"/>
      <c r="LW194" s="35"/>
      <c r="LX194" s="35"/>
      <c r="LY194" s="35"/>
      <c r="LZ194" s="35"/>
      <c r="MA194" s="35"/>
    </row>
    <row r="195" spans="1:339" x14ac:dyDescent="0.25">
      <c r="A195" s="27">
        <v>271</v>
      </c>
      <c r="B195" s="28" t="s">
        <v>391</v>
      </c>
      <c r="C195" s="28" t="s">
        <v>392</v>
      </c>
      <c r="D195" s="29">
        <v>8.3377777840878796E-5</v>
      </c>
      <c r="E195" s="29">
        <v>1.8066504268378209E-4</v>
      </c>
      <c r="F195" s="29">
        <v>0.27085470085470087</v>
      </c>
      <c r="H195" s="30">
        <v>4.0232968555667957E-5</v>
      </c>
      <c r="I195" s="30">
        <v>5.6065412896670358E-5</v>
      </c>
      <c r="J195" s="30">
        <v>6.6242342602079053E-6</v>
      </c>
      <c r="K195" s="30">
        <v>5.9618055386442202E-5</v>
      </c>
      <c r="M195" s="31">
        <v>4.9183689787973437E-5</v>
      </c>
      <c r="N195" s="32">
        <v>0.27223689241343507</v>
      </c>
      <c r="O195" s="25">
        <v>0.58988966918544405</v>
      </c>
      <c r="P195" s="33"/>
      <c r="Q195" s="130">
        <v>4.1207067138419567E-5</v>
      </c>
      <c r="R195" s="131">
        <f t="shared" si="4"/>
        <v>7.9766226495538709E-6</v>
      </c>
      <c r="S195" s="136">
        <f t="shared" si="5"/>
        <v>0.19357414160923955</v>
      </c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  <c r="ER195" s="35"/>
      <c r="ES195" s="35"/>
      <c r="ET195" s="35"/>
      <c r="EU195" s="35"/>
      <c r="EV195" s="35"/>
      <c r="EW195" s="35"/>
      <c r="EX195" s="35"/>
      <c r="EY195" s="35"/>
      <c r="EZ195" s="35"/>
      <c r="FA195" s="35"/>
      <c r="FB195" s="35"/>
      <c r="FC195" s="35"/>
      <c r="FD195" s="35"/>
      <c r="FE195" s="35"/>
      <c r="FF195" s="35"/>
      <c r="FG195" s="35"/>
      <c r="FH195" s="35"/>
      <c r="FI195" s="35"/>
      <c r="FJ195" s="35"/>
      <c r="FK195" s="35"/>
      <c r="FL195" s="35"/>
      <c r="FM195" s="35"/>
      <c r="FN195" s="35"/>
      <c r="FO195" s="35"/>
      <c r="FP195" s="35"/>
      <c r="FQ195" s="35"/>
      <c r="FR195" s="35"/>
      <c r="FS195" s="35"/>
      <c r="FT195" s="35"/>
      <c r="FU195" s="35"/>
      <c r="FV195" s="35"/>
      <c r="FW195" s="35"/>
      <c r="FX195" s="35"/>
      <c r="FY195" s="35"/>
      <c r="FZ195" s="35"/>
      <c r="GA195" s="35"/>
      <c r="GB195" s="35"/>
      <c r="GC195" s="35"/>
      <c r="GD195" s="35"/>
      <c r="GE195" s="35"/>
      <c r="GF195" s="35"/>
      <c r="GG195" s="35"/>
      <c r="GH195" s="35"/>
      <c r="GI195" s="35"/>
      <c r="GJ195" s="35"/>
      <c r="GK195" s="35"/>
      <c r="GL195" s="35"/>
      <c r="GM195" s="35"/>
      <c r="GN195" s="35"/>
      <c r="GO195" s="35"/>
      <c r="GP195" s="35"/>
      <c r="GQ195" s="35"/>
      <c r="GR195" s="35"/>
      <c r="GS195" s="35"/>
      <c r="GT195" s="35"/>
      <c r="GU195" s="35"/>
      <c r="GV195" s="35"/>
      <c r="GW195" s="35"/>
      <c r="GX195" s="35"/>
      <c r="GY195" s="35"/>
      <c r="GZ195" s="35"/>
      <c r="HA195" s="35"/>
      <c r="HB195" s="35"/>
      <c r="HC195" s="35"/>
      <c r="HD195" s="35"/>
      <c r="HE195" s="35"/>
      <c r="HF195" s="35"/>
      <c r="HG195" s="35"/>
      <c r="HH195" s="35"/>
      <c r="HI195" s="35"/>
      <c r="HJ195" s="35"/>
      <c r="HK195" s="35"/>
      <c r="HL195" s="35"/>
      <c r="HM195" s="35"/>
      <c r="HN195" s="35"/>
      <c r="HO195" s="35"/>
      <c r="HP195" s="35"/>
      <c r="HQ195" s="35"/>
      <c r="HR195" s="35"/>
      <c r="HS195" s="35"/>
      <c r="HT195" s="35"/>
      <c r="HU195" s="35"/>
      <c r="HV195" s="35"/>
      <c r="HW195" s="35"/>
      <c r="HX195" s="35"/>
      <c r="HY195" s="35"/>
      <c r="HZ195" s="35"/>
      <c r="IA195" s="35"/>
      <c r="IB195" s="35"/>
      <c r="IC195" s="35"/>
      <c r="ID195" s="35"/>
      <c r="IE195" s="35"/>
      <c r="IF195" s="35"/>
      <c r="IG195" s="35"/>
      <c r="IH195" s="35"/>
      <c r="II195" s="35"/>
      <c r="IJ195" s="35"/>
      <c r="IK195" s="35"/>
      <c r="IL195" s="35"/>
      <c r="IM195" s="35"/>
      <c r="IN195" s="35"/>
      <c r="IO195" s="35"/>
      <c r="IP195" s="35"/>
      <c r="IQ195" s="35"/>
      <c r="IR195" s="35"/>
      <c r="IS195" s="35"/>
      <c r="IT195" s="35"/>
      <c r="IU195" s="35"/>
      <c r="IV195" s="35"/>
      <c r="IW195" s="35"/>
      <c r="IX195" s="35"/>
      <c r="IY195" s="35"/>
      <c r="IZ195" s="35"/>
      <c r="JA195" s="35"/>
      <c r="JB195" s="35"/>
      <c r="JC195" s="35"/>
      <c r="JD195" s="35"/>
      <c r="JE195" s="35"/>
      <c r="JF195" s="35"/>
      <c r="JG195" s="35"/>
      <c r="JH195" s="35"/>
      <c r="JI195" s="35"/>
      <c r="JJ195" s="35"/>
      <c r="JK195" s="35"/>
      <c r="JL195" s="35"/>
      <c r="JM195" s="35"/>
      <c r="JN195" s="35"/>
      <c r="JO195" s="35"/>
      <c r="JP195" s="35"/>
      <c r="JQ195" s="35"/>
      <c r="JR195" s="35"/>
      <c r="JS195" s="35"/>
      <c r="JT195" s="35"/>
      <c r="JU195" s="35"/>
      <c r="JV195" s="35"/>
      <c r="JW195" s="35"/>
      <c r="JX195" s="35"/>
      <c r="JY195" s="35"/>
      <c r="JZ195" s="35"/>
      <c r="KA195" s="35"/>
      <c r="KB195" s="35"/>
      <c r="KC195" s="35"/>
      <c r="KD195" s="35"/>
      <c r="KE195" s="35"/>
      <c r="KF195" s="35"/>
      <c r="KG195" s="35"/>
      <c r="KH195" s="35"/>
      <c r="KI195" s="35"/>
      <c r="KJ195" s="35"/>
      <c r="KK195" s="35"/>
      <c r="KL195" s="35"/>
      <c r="KM195" s="35"/>
      <c r="KN195" s="35"/>
      <c r="KO195" s="35"/>
      <c r="KP195" s="35"/>
      <c r="KQ195" s="35"/>
      <c r="KR195" s="35"/>
      <c r="KS195" s="35"/>
      <c r="KT195" s="35"/>
      <c r="KU195" s="35"/>
      <c r="KV195" s="35"/>
      <c r="KW195" s="35"/>
      <c r="KX195" s="35"/>
      <c r="KY195" s="35"/>
      <c r="KZ195" s="35"/>
      <c r="LA195" s="35"/>
      <c r="LB195" s="35"/>
      <c r="LC195" s="35"/>
      <c r="LD195" s="35"/>
      <c r="LE195" s="35"/>
      <c r="LF195" s="35"/>
      <c r="LG195" s="35"/>
      <c r="LH195" s="35"/>
      <c r="LI195" s="35"/>
      <c r="LJ195" s="35"/>
      <c r="LK195" s="35"/>
      <c r="LL195" s="35"/>
      <c r="LM195" s="35"/>
      <c r="LN195" s="35"/>
      <c r="LO195" s="35"/>
      <c r="LP195" s="35"/>
      <c r="LQ195" s="35"/>
      <c r="LR195" s="35"/>
      <c r="LS195" s="35"/>
      <c r="LT195" s="35"/>
      <c r="LU195" s="35"/>
      <c r="LV195" s="35"/>
      <c r="LW195" s="35"/>
      <c r="LX195" s="35"/>
      <c r="LY195" s="35"/>
      <c r="LZ195" s="35"/>
      <c r="MA195" s="35"/>
    </row>
    <row r="196" spans="1:339" x14ac:dyDescent="0.25">
      <c r="A196" s="27">
        <v>262</v>
      </c>
      <c r="B196" s="28" t="s">
        <v>393</v>
      </c>
      <c r="C196" s="28" t="s">
        <v>394</v>
      </c>
      <c r="D196" s="29">
        <v>9.0442130428532923E-5</v>
      </c>
      <c r="E196" s="29">
        <v>1.0616001439752152E-4</v>
      </c>
      <c r="F196" s="29">
        <v>0.5</v>
      </c>
      <c r="H196" s="30">
        <v>7.4427394976688194E-5</v>
      </c>
      <c r="I196" s="30">
        <v>3.205737091774546E-5</v>
      </c>
      <c r="J196" s="30">
        <v>0</v>
      </c>
      <c r="K196" s="30">
        <v>8.0014952218463269E-5</v>
      </c>
      <c r="M196" s="31">
        <v>5.5388369708285964E-5</v>
      </c>
      <c r="N196" s="32">
        <v>0.52174418044897231</v>
      </c>
      <c r="O196" s="25">
        <v>0.61241779075575487</v>
      </c>
      <c r="P196" s="33"/>
      <c r="Q196" s="130">
        <v>4.9976830244641419E-5</v>
      </c>
      <c r="R196" s="131">
        <f t="shared" si="4"/>
        <v>5.4115394636445449E-6</v>
      </c>
      <c r="S196" s="136">
        <f t="shared" si="5"/>
        <v>0.10828096614280129</v>
      </c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  <c r="ER196" s="35"/>
      <c r="ES196" s="35"/>
      <c r="ET196" s="35"/>
      <c r="EU196" s="35"/>
      <c r="EV196" s="35"/>
      <c r="EW196" s="35"/>
      <c r="EX196" s="35"/>
      <c r="EY196" s="35"/>
      <c r="EZ196" s="35"/>
      <c r="FA196" s="35"/>
      <c r="FB196" s="35"/>
      <c r="FC196" s="35"/>
      <c r="FD196" s="35"/>
      <c r="FE196" s="35"/>
      <c r="FF196" s="35"/>
      <c r="FG196" s="35"/>
      <c r="FH196" s="35"/>
      <c r="FI196" s="35"/>
      <c r="FJ196" s="35"/>
      <c r="FK196" s="35"/>
      <c r="FL196" s="35"/>
      <c r="FM196" s="35"/>
      <c r="FN196" s="35"/>
      <c r="FO196" s="35"/>
      <c r="FP196" s="35"/>
      <c r="FQ196" s="35"/>
      <c r="FR196" s="35"/>
      <c r="FS196" s="35"/>
      <c r="FT196" s="35"/>
      <c r="FU196" s="35"/>
      <c r="FV196" s="35"/>
      <c r="FW196" s="35"/>
      <c r="FX196" s="35"/>
      <c r="FY196" s="35"/>
      <c r="FZ196" s="35"/>
      <c r="GA196" s="35"/>
      <c r="GB196" s="35"/>
      <c r="GC196" s="35"/>
      <c r="GD196" s="35"/>
      <c r="GE196" s="35"/>
      <c r="GF196" s="35"/>
      <c r="GG196" s="35"/>
      <c r="GH196" s="35"/>
      <c r="GI196" s="35"/>
      <c r="GJ196" s="35"/>
      <c r="GK196" s="35"/>
      <c r="GL196" s="35"/>
      <c r="GM196" s="35"/>
      <c r="GN196" s="35"/>
      <c r="GO196" s="35"/>
      <c r="GP196" s="35"/>
      <c r="GQ196" s="35"/>
      <c r="GR196" s="35"/>
      <c r="GS196" s="35"/>
      <c r="GT196" s="35"/>
      <c r="GU196" s="35"/>
      <c r="GV196" s="35"/>
      <c r="GW196" s="35"/>
      <c r="GX196" s="35"/>
      <c r="GY196" s="35"/>
      <c r="GZ196" s="35"/>
      <c r="HA196" s="35"/>
      <c r="HB196" s="35"/>
      <c r="HC196" s="35"/>
      <c r="HD196" s="35"/>
      <c r="HE196" s="35"/>
      <c r="HF196" s="35"/>
      <c r="HG196" s="35"/>
      <c r="HH196" s="35"/>
      <c r="HI196" s="35"/>
      <c r="HJ196" s="35"/>
      <c r="HK196" s="35"/>
      <c r="HL196" s="35"/>
      <c r="HM196" s="35"/>
      <c r="HN196" s="35"/>
      <c r="HO196" s="35"/>
      <c r="HP196" s="35"/>
      <c r="HQ196" s="35"/>
      <c r="HR196" s="35"/>
      <c r="HS196" s="35"/>
      <c r="HT196" s="35"/>
      <c r="HU196" s="35"/>
      <c r="HV196" s="35"/>
      <c r="HW196" s="35"/>
      <c r="HX196" s="35"/>
      <c r="HY196" s="35"/>
      <c r="HZ196" s="35"/>
      <c r="IA196" s="35"/>
      <c r="IB196" s="35"/>
      <c r="IC196" s="35"/>
      <c r="ID196" s="35"/>
      <c r="IE196" s="35"/>
      <c r="IF196" s="35"/>
      <c r="IG196" s="35"/>
      <c r="IH196" s="35"/>
      <c r="II196" s="35"/>
      <c r="IJ196" s="35"/>
      <c r="IK196" s="35"/>
      <c r="IL196" s="35"/>
      <c r="IM196" s="35"/>
      <c r="IN196" s="35"/>
      <c r="IO196" s="35"/>
      <c r="IP196" s="35"/>
      <c r="IQ196" s="35"/>
      <c r="IR196" s="35"/>
      <c r="IS196" s="35"/>
      <c r="IT196" s="35"/>
      <c r="IU196" s="35"/>
      <c r="IV196" s="35"/>
      <c r="IW196" s="35"/>
      <c r="IX196" s="35"/>
      <c r="IY196" s="35"/>
      <c r="IZ196" s="35"/>
      <c r="JA196" s="35"/>
      <c r="JB196" s="35"/>
      <c r="JC196" s="35"/>
      <c r="JD196" s="35"/>
      <c r="JE196" s="35"/>
      <c r="JF196" s="35"/>
      <c r="JG196" s="35"/>
      <c r="JH196" s="35"/>
      <c r="JI196" s="35"/>
      <c r="JJ196" s="35"/>
      <c r="JK196" s="35"/>
      <c r="JL196" s="35"/>
      <c r="JM196" s="35"/>
      <c r="JN196" s="35"/>
      <c r="JO196" s="35"/>
      <c r="JP196" s="35"/>
      <c r="JQ196" s="35"/>
      <c r="JR196" s="35"/>
      <c r="JS196" s="35"/>
      <c r="JT196" s="35"/>
      <c r="JU196" s="35"/>
      <c r="JV196" s="35"/>
      <c r="JW196" s="35"/>
      <c r="JX196" s="35"/>
      <c r="JY196" s="35"/>
      <c r="JZ196" s="35"/>
      <c r="KA196" s="35"/>
      <c r="KB196" s="35"/>
      <c r="KC196" s="35"/>
      <c r="KD196" s="35"/>
      <c r="KE196" s="35"/>
      <c r="KF196" s="35"/>
      <c r="KG196" s="35"/>
      <c r="KH196" s="35"/>
      <c r="KI196" s="35"/>
      <c r="KJ196" s="35"/>
      <c r="KK196" s="35"/>
      <c r="KL196" s="35"/>
      <c r="KM196" s="35"/>
      <c r="KN196" s="35"/>
      <c r="KO196" s="35"/>
      <c r="KP196" s="35"/>
      <c r="KQ196" s="35"/>
      <c r="KR196" s="35"/>
      <c r="KS196" s="35"/>
      <c r="KT196" s="35"/>
      <c r="KU196" s="35"/>
      <c r="KV196" s="35"/>
      <c r="KW196" s="35"/>
      <c r="KX196" s="35"/>
      <c r="KY196" s="35"/>
      <c r="KZ196" s="35"/>
      <c r="LA196" s="35"/>
      <c r="LB196" s="35"/>
      <c r="LC196" s="35"/>
      <c r="LD196" s="35"/>
      <c r="LE196" s="35"/>
      <c r="LF196" s="35"/>
      <c r="LG196" s="35"/>
      <c r="LH196" s="35"/>
      <c r="LI196" s="35"/>
      <c r="LJ196" s="35"/>
      <c r="LK196" s="35"/>
      <c r="LL196" s="35"/>
      <c r="LM196" s="35"/>
      <c r="LN196" s="35"/>
      <c r="LO196" s="35"/>
      <c r="LP196" s="35"/>
      <c r="LQ196" s="35"/>
      <c r="LR196" s="35"/>
      <c r="LS196" s="35"/>
      <c r="LT196" s="35"/>
      <c r="LU196" s="35"/>
      <c r="LV196" s="35"/>
      <c r="LW196" s="35"/>
      <c r="LX196" s="35"/>
      <c r="LY196" s="35"/>
      <c r="LZ196" s="35"/>
      <c r="MA196" s="35"/>
    </row>
    <row r="197" spans="1:339" x14ac:dyDescent="0.25">
      <c r="A197" s="27">
        <v>310</v>
      </c>
      <c r="B197" s="28" t="s">
        <v>395</v>
      </c>
      <c r="C197" s="28" t="s">
        <v>396</v>
      </c>
      <c r="D197" s="29">
        <v>6.3049017964338878E-5</v>
      </c>
      <c r="E197" s="29">
        <v>2.0378862400164224E-4</v>
      </c>
      <c r="F197" s="29">
        <v>0.18157605607122562</v>
      </c>
      <c r="H197" s="30">
        <v>2.0848407052644921E-5</v>
      </c>
      <c r="I197" s="30">
        <v>5.4237657216948695E-6</v>
      </c>
      <c r="J197" s="30">
        <v>0</v>
      </c>
      <c r="K197" s="30">
        <v>3.4615567418670372E-5</v>
      </c>
      <c r="M197" s="31">
        <v>2.478735163146981E-5</v>
      </c>
      <c r="N197" s="32">
        <v>0.1216326561548895</v>
      </c>
      <c r="O197" s="25">
        <v>0.3931441350203071</v>
      </c>
      <c r="P197" s="33"/>
      <c r="Q197" s="130">
        <v>1.2902595067055889E-5</v>
      </c>
      <c r="R197" s="131">
        <f t="shared" si="4"/>
        <v>1.1884756564413921E-5</v>
      </c>
      <c r="S197" s="136">
        <f t="shared" si="5"/>
        <v>0.92111365989925487</v>
      </c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  <c r="ER197" s="35"/>
      <c r="ES197" s="35"/>
      <c r="ET197" s="35"/>
      <c r="EU197" s="35"/>
      <c r="EV197" s="35"/>
      <c r="EW197" s="35"/>
      <c r="EX197" s="35"/>
      <c r="EY197" s="35"/>
      <c r="EZ197" s="35"/>
      <c r="FA197" s="35"/>
      <c r="FB197" s="35"/>
      <c r="FC197" s="35"/>
      <c r="FD197" s="35"/>
      <c r="FE197" s="35"/>
      <c r="FF197" s="35"/>
      <c r="FG197" s="35"/>
      <c r="FH197" s="35"/>
      <c r="FI197" s="35"/>
      <c r="FJ197" s="35"/>
      <c r="FK197" s="35"/>
      <c r="FL197" s="35"/>
      <c r="FM197" s="35"/>
      <c r="FN197" s="35"/>
      <c r="FO197" s="35"/>
      <c r="FP197" s="35"/>
      <c r="FQ197" s="35"/>
      <c r="FR197" s="35"/>
      <c r="FS197" s="35"/>
      <c r="FT197" s="35"/>
      <c r="FU197" s="35"/>
      <c r="FV197" s="35"/>
      <c r="FW197" s="35"/>
      <c r="FX197" s="35"/>
      <c r="FY197" s="35"/>
      <c r="FZ197" s="35"/>
      <c r="GA197" s="35"/>
      <c r="GB197" s="35"/>
      <c r="GC197" s="35"/>
      <c r="GD197" s="35"/>
      <c r="GE197" s="35"/>
      <c r="GF197" s="35"/>
      <c r="GG197" s="35"/>
      <c r="GH197" s="35"/>
      <c r="GI197" s="35"/>
      <c r="GJ197" s="35"/>
      <c r="GK197" s="35"/>
      <c r="GL197" s="35"/>
      <c r="GM197" s="35"/>
      <c r="GN197" s="35"/>
      <c r="GO197" s="35"/>
      <c r="GP197" s="35"/>
      <c r="GQ197" s="35"/>
      <c r="GR197" s="35"/>
      <c r="GS197" s="35"/>
      <c r="GT197" s="35"/>
      <c r="GU197" s="35"/>
      <c r="GV197" s="35"/>
      <c r="GW197" s="35"/>
      <c r="GX197" s="35"/>
      <c r="GY197" s="35"/>
      <c r="GZ197" s="35"/>
      <c r="HA197" s="35"/>
      <c r="HB197" s="35"/>
      <c r="HC197" s="35"/>
      <c r="HD197" s="35"/>
      <c r="HE197" s="35"/>
      <c r="HF197" s="35"/>
      <c r="HG197" s="35"/>
      <c r="HH197" s="35"/>
      <c r="HI197" s="35"/>
      <c r="HJ197" s="35"/>
      <c r="HK197" s="35"/>
      <c r="HL197" s="35"/>
      <c r="HM197" s="35"/>
      <c r="HN197" s="35"/>
      <c r="HO197" s="35"/>
      <c r="HP197" s="35"/>
      <c r="HQ197" s="35"/>
      <c r="HR197" s="35"/>
      <c r="HS197" s="35"/>
      <c r="HT197" s="35"/>
      <c r="HU197" s="35"/>
      <c r="HV197" s="35"/>
      <c r="HW197" s="35"/>
      <c r="HX197" s="35"/>
      <c r="HY197" s="35"/>
      <c r="HZ197" s="35"/>
      <c r="IA197" s="35"/>
      <c r="IB197" s="35"/>
      <c r="IC197" s="35"/>
      <c r="ID197" s="35"/>
      <c r="IE197" s="35"/>
      <c r="IF197" s="35"/>
      <c r="IG197" s="35"/>
      <c r="IH197" s="35"/>
      <c r="II197" s="35"/>
      <c r="IJ197" s="35"/>
      <c r="IK197" s="35"/>
      <c r="IL197" s="35"/>
      <c r="IM197" s="35"/>
      <c r="IN197" s="35"/>
      <c r="IO197" s="35"/>
      <c r="IP197" s="35"/>
      <c r="IQ197" s="35"/>
      <c r="IR197" s="35"/>
      <c r="IS197" s="35"/>
      <c r="IT197" s="35"/>
      <c r="IU197" s="35"/>
      <c r="IV197" s="35"/>
      <c r="IW197" s="35"/>
      <c r="IX197" s="35"/>
      <c r="IY197" s="35"/>
      <c r="IZ197" s="35"/>
      <c r="JA197" s="35"/>
      <c r="JB197" s="35"/>
      <c r="JC197" s="35"/>
      <c r="JD197" s="35"/>
      <c r="JE197" s="35"/>
      <c r="JF197" s="35"/>
      <c r="JG197" s="35"/>
      <c r="JH197" s="35"/>
      <c r="JI197" s="35"/>
      <c r="JJ197" s="35"/>
      <c r="JK197" s="35"/>
      <c r="JL197" s="35"/>
      <c r="JM197" s="35"/>
      <c r="JN197" s="35"/>
      <c r="JO197" s="35"/>
      <c r="JP197" s="35"/>
      <c r="JQ197" s="35"/>
      <c r="JR197" s="35"/>
      <c r="JS197" s="35"/>
      <c r="JT197" s="35"/>
      <c r="JU197" s="35"/>
      <c r="JV197" s="35"/>
      <c r="JW197" s="35"/>
      <c r="JX197" s="35"/>
      <c r="JY197" s="35"/>
      <c r="JZ197" s="35"/>
      <c r="KA197" s="35"/>
      <c r="KB197" s="35"/>
      <c r="KC197" s="35"/>
      <c r="KD197" s="35"/>
      <c r="KE197" s="35"/>
      <c r="KF197" s="35"/>
      <c r="KG197" s="35"/>
      <c r="KH197" s="35"/>
      <c r="KI197" s="35"/>
      <c r="KJ197" s="35"/>
      <c r="KK197" s="35"/>
      <c r="KL197" s="35"/>
      <c r="KM197" s="35"/>
      <c r="KN197" s="35"/>
      <c r="KO197" s="35"/>
      <c r="KP197" s="35"/>
      <c r="KQ197" s="35"/>
      <c r="KR197" s="35"/>
      <c r="KS197" s="35"/>
      <c r="KT197" s="35"/>
      <c r="KU197" s="35"/>
      <c r="KV197" s="35"/>
      <c r="KW197" s="35"/>
      <c r="KX197" s="35"/>
      <c r="KY197" s="35"/>
      <c r="KZ197" s="35"/>
      <c r="LA197" s="35"/>
      <c r="LB197" s="35"/>
      <c r="LC197" s="35"/>
      <c r="LD197" s="35"/>
      <c r="LE197" s="35"/>
      <c r="LF197" s="35"/>
      <c r="LG197" s="35"/>
      <c r="LH197" s="35"/>
      <c r="LI197" s="35"/>
      <c r="LJ197" s="35"/>
      <c r="LK197" s="35"/>
      <c r="LL197" s="35"/>
      <c r="LM197" s="35"/>
      <c r="LN197" s="35"/>
      <c r="LO197" s="35"/>
      <c r="LP197" s="35"/>
      <c r="LQ197" s="35"/>
      <c r="LR197" s="35"/>
      <c r="LS197" s="35"/>
      <c r="LT197" s="35"/>
      <c r="LU197" s="35"/>
      <c r="LV197" s="35"/>
      <c r="LW197" s="35"/>
      <c r="LX197" s="35"/>
      <c r="LY197" s="35"/>
      <c r="LZ197" s="35"/>
      <c r="MA197" s="35"/>
    </row>
    <row r="198" spans="1:339" x14ac:dyDescent="0.25">
      <c r="A198" s="27">
        <v>249</v>
      </c>
      <c r="B198" s="28" t="s">
        <v>397</v>
      </c>
      <c r="C198" s="28" t="s">
        <v>398</v>
      </c>
      <c r="D198" s="29">
        <v>9.7677500862815558E-5</v>
      </c>
      <c r="E198" s="29">
        <v>1.9108802591553874E-4</v>
      </c>
      <c r="F198" s="29">
        <v>0.3</v>
      </c>
      <c r="H198" s="30">
        <v>5.1871400702695348E-5</v>
      </c>
      <c r="I198" s="30">
        <v>6.7638612902292848E-5</v>
      </c>
      <c r="J198" s="30">
        <v>0</v>
      </c>
      <c r="K198" s="30">
        <v>7.5175191153462888E-5</v>
      </c>
      <c r="M198" s="31">
        <v>5.8472541124253335E-5</v>
      </c>
      <c r="N198" s="32">
        <v>0.30599793390559338</v>
      </c>
      <c r="O198" s="25">
        <v>0.59862855424992767</v>
      </c>
      <c r="P198" s="33"/>
      <c r="Q198" s="130">
        <v>4.6746634233849537E-5</v>
      </c>
      <c r="R198" s="131">
        <f t="shared" si="4"/>
        <v>1.1725906890403798E-5</v>
      </c>
      <c r="S198" s="136">
        <f t="shared" si="5"/>
        <v>0.25083959695889707</v>
      </c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  <c r="HH198" s="35"/>
      <c r="HI198" s="35"/>
      <c r="HJ198" s="35"/>
      <c r="HK198" s="35"/>
      <c r="HL198" s="35"/>
      <c r="HM198" s="35"/>
      <c r="HN198" s="35"/>
      <c r="HO198" s="35"/>
      <c r="HP198" s="35"/>
      <c r="HQ198" s="35"/>
      <c r="HR198" s="35"/>
      <c r="HS198" s="35"/>
      <c r="HT198" s="35"/>
      <c r="HU198" s="35"/>
      <c r="HV198" s="35"/>
      <c r="HW198" s="35"/>
      <c r="HX198" s="35"/>
      <c r="HY198" s="35"/>
      <c r="HZ198" s="35"/>
      <c r="IA198" s="35"/>
      <c r="IB198" s="35"/>
      <c r="IC198" s="35"/>
      <c r="ID198" s="35"/>
      <c r="IE198" s="35"/>
      <c r="IF198" s="35"/>
      <c r="IG198" s="35"/>
      <c r="IH198" s="35"/>
      <c r="II198" s="35"/>
      <c r="IJ198" s="35"/>
      <c r="IK198" s="35"/>
      <c r="IL198" s="35"/>
      <c r="IM198" s="35"/>
      <c r="IN198" s="35"/>
      <c r="IO198" s="35"/>
      <c r="IP198" s="35"/>
      <c r="IQ198" s="35"/>
      <c r="IR198" s="35"/>
      <c r="IS198" s="35"/>
      <c r="IT198" s="35"/>
      <c r="IU198" s="35"/>
      <c r="IV198" s="35"/>
      <c r="IW198" s="35"/>
      <c r="IX198" s="35"/>
      <c r="IY198" s="35"/>
      <c r="IZ198" s="35"/>
      <c r="JA198" s="35"/>
      <c r="JB198" s="35"/>
      <c r="JC198" s="35"/>
      <c r="JD198" s="35"/>
      <c r="JE198" s="35"/>
      <c r="JF198" s="35"/>
      <c r="JG198" s="35"/>
      <c r="JH198" s="35"/>
      <c r="JI198" s="35"/>
      <c r="JJ198" s="35"/>
      <c r="JK198" s="35"/>
      <c r="JL198" s="35"/>
      <c r="JM198" s="35"/>
      <c r="JN198" s="35"/>
      <c r="JO198" s="35"/>
      <c r="JP198" s="35"/>
      <c r="JQ198" s="35"/>
      <c r="JR198" s="35"/>
      <c r="JS198" s="35"/>
      <c r="JT198" s="35"/>
      <c r="JU198" s="35"/>
      <c r="JV198" s="35"/>
      <c r="JW198" s="35"/>
      <c r="JX198" s="35"/>
      <c r="JY198" s="35"/>
      <c r="JZ198" s="35"/>
      <c r="KA198" s="35"/>
      <c r="KB198" s="35"/>
      <c r="KC198" s="35"/>
      <c r="KD198" s="35"/>
      <c r="KE198" s="35"/>
      <c r="KF198" s="35"/>
      <c r="KG198" s="35"/>
      <c r="KH198" s="35"/>
      <c r="KI198" s="35"/>
      <c r="KJ198" s="35"/>
      <c r="KK198" s="35"/>
      <c r="KL198" s="35"/>
      <c r="KM198" s="35"/>
      <c r="KN198" s="35"/>
      <c r="KO198" s="35"/>
      <c r="KP198" s="35"/>
      <c r="KQ198" s="35"/>
      <c r="KR198" s="35"/>
      <c r="KS198" s="35"/>
      <c r="KT198" s="35"/>
      <c r="KU198" s="35"/>
      <c r="KV198" s="35"/>
      <c r="KW198" s="35"/>
      <c r="KX198" s="35"/>
      <c r="KY198" s="35"/>
      <c r="KZ198" s="35"/>
      <c r="LA198" s="35"/>
      <c r="LB198" s="35"/>
      <c r="LC198" s="35"/>
      <c r="LD198" s="35"/>
      <c r="LE198" s="35"/>
      <c r="LF198" s="35"/>
      <c r="LG198" s="35"/>
      <c r="LH198" s="35"/>
      <c r="LI198" s="35"/>
      <c r="LJ198" s="35"/>
      <c r="LK198" s="35"/>
      <c r="LL198" s="35"/>
      <c r="LM198" s="35"/>
      <c r="LN198" s="35"/>
      <c r="LO198" s="35"/>
      <c r="LP198" s="35"/>
      <c r="LQ198" s="35"/>
      <c r="LR198" s="35"/>
      <c r="LS198" s="35"/>
      <c r="LT198" s="35"/>
      <c r="LU198" s="35"/>
      <c r="LV198" s="35"/>
      <c r="LW198" s="35"/>
      <c r="LX198" s="35"/>
      <c r="LY198" s="35"/>
      <c r="LZ198" s="35"/>
      <c r="MA198" s="35"/>
    </row>
    <row r="199" spans="1:339" x14ac:dyDescent="0.25">
      <c r="A199" s="27">
        <v>108</v>
      </c>
      <c r="B199" s="28" t="s">
        <v>399</v>
      </c>
      <c r="C199" s="28" t="s">
        <v>400</v>
      </c>
      <c r="D199" s="29">
        <v>8.1863625182054085E-4</v>
      </c>
      <c r="E199" s="29">
        <v>9.3231654825983357E-4</v>
      </c>
      <c r="F199" s="29">
        <v>0.5153327805561172</v>
      </c>
      <c r="H199" s="30">
        <v>3.7774024843014337E-4</v>
      </c>
      <c r="I199" s="30">
        <v>4.146806903183492E-4</v>
      </c>
      <c r="J199" s="30">
        <v>0</v>
      </c>
      <c r="K199" s="30">
        <v>5.2100223659510029E-4</v>
      </c>
      <c r="M199" s="31">
        <v>4.264118854328268E-4</v>
      </c>
      <c r="N199" s="32">
        <v>0.45736813985413377</v>
      </c>
      <c r="O199" s="25">
        <v>0.5208807751727853</v>
      </c>
      <c r="P199" s="33"/>
      <c r="Q199" s="130">
        <v>3.6791698372553645E-4</v>
      </c>
      <c r="R199" s="131">
        <f t="shared" si="4"/>
        <v>5.849490170729035E-5</v>
      </c>
      <c r="S199" s="136">
        <f t="shared" si="5"/>
        <v>0.15898940330226002</v>
      </c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  <c r="ER199" s="35"/>
      <c r="ES199" s="35"/>
      <c r="ET199" s="35"/>
      <c r="EU199" s="35"/>
      <c r="EV199" s="35"/>
      <c r="EW199" s="35"/>
      <c r="EX199" s="35"/>
      <c r="EY199" s="35"/>
      <c r="EZ199" s="35"/>
      <c r="FA199" s="35"/>
      <c r="FB199" s="35"/>
      <c r="FC199" s="35"/>
      <c r="FD199" s="35"/>
      <c r="FE199" s="35"/>
      <c r="FF199" s="35"/>
      <c r="FG199" s="35"/>
      <c r="FH199" s="35"/>
      <c r="FI199" s="35"/>
      <c r="FJ199" s="35"/>
      <c r="FK199" s="35"/>
      <c r="FL199" s="35"/>
      <c r="FM199" s="35"/>
      <c r="FN199" s="35"/>
      <c r="FO199" s="35"/>
      <c r="FP199" s="35"/>
      <c r="FQ199" s="35"/>
      <c r="FR199" s="35"/>
      <c r="FS199" s="35"/>
      <c r="FT199" s="35"/>
      <c r="FU199" s="35"/>
      <c r="FV199" s="35"/>
      <c r="FW199" s="35"/>
      <c r="FX199" s="35"/>
      <c r="FY199" s="35"/>
      <c r="FZ199" s="35"/>
      <c r="GA199" s="35"/>
      <c r="GB199" s="35"/>
      <c r="GC199" s="35"/>
      <c r="GD199" s="35"/>
      <c r="GE199" s="35"/>
      <c r="GF199" s="35"/>
      <c r="GG199" s="35"/>
      <c r="GH199" s="35"/>
      <c r="GI199" s="35"/>
      <c r="GJ199" s="35"/>
      <c r="GK199" s="35"/>
      <c r="GL199" s="35"/>
      <c r="GM199" s="35"/>
      <c r="GN199" s="35"/>
      <c r="GO199" s="35"/>
      <c r="GP199" s="35"/>
      <c r="GQ199" s="35"/>
      <c r="GR199" s="35"/>
      <c r="GS199" s="35"/>
      <c r="GT199" s="35"/>
      <c r="GU199" s="35"/>
      <c r="GV199" s="35"/>
      <c r="GW199" s="35"/>
      <c r="GX199" s="35"/>
      <c r="GY199" s="35"/>
      <c r="GZ199" s="35"/>
      <c r="HA199" s="35"/>
      <c r="HB199" s="35"/>
      <c r="HC199" s="35"/>
      <c r="HD199" s="35"/>
      <c r="HE199" s="35"/>
      <c r="HF199" s="35"/>
      <c r="HG199" s="35"/>
      <c r="HH199" s="35"/>
      <c r="HI199" s="35"/>
      <c r="HJ199" s="35"/>
      <c r="HK199" s="35"/>
      <c r="HL199" s="35"/>
      <c r="HM199" s="35"/>
      <c r="HN199" s="35"/>
      <c r="HO199" s="35"/>
      <c r="HP199" s="35"/>
      <c r="HQ199" s="35"/>
      <c r="HR199" s="35"/>
      <c r="HS199" s="35"/>
      <c r="HT199" s="35"/>
      <c r="HU199" s="35"/>
      <c r="HV199" s="35"/>
      <c r="HW199" s="35"/>
      <c r="HX199" s="35"/>
      <c r="HY199" s="35"/>
      <c r="HZ199" s="35"/>
      <c r="IA199" s="35"/>
      <c r="IB199" s="35"/>
      <c r="IC199" s="35"/>
      <c r="ID199" s="35"/>
      <c r="IE199" s="35"/>
      <c r="IF199" s="35"/>
      <c r="IG199" s="35"/>
      <c r="IH199" s="35"/>
      <c r="II199" s="35"/>
      <c r="IJ199" s="35"/>
      <c r="IK199" s="35"/>
      <c r="IL199" s="35"/>
      <c r="IM199" s="35"/>
      <c r="IN199" s="35"/>
      <c r="IO199" s="35"/>
      <c r="IP199" s="35"/>
      <c r="IQ199" s="35"/>
      <c r="IR199" s="35"/>
      <c r="IS199" s="35"/>
      <c r="IT199" s="35"/>
      <c r="IU199" s="35"/>
      <c r="IV199" s="35"/>
      <c r="IW199" s="35"/>
      <c r="IX199" s="35"/>
      <c r="IY199" s="35"/>
      <c r="IZ199" s="35"/>
      <c r="JA199" s="35"/>
      <c r="JB199" s="35"/>
      <c r="JC199" s="35"/>
      <c r="JD199" s="35"/>
      <c r="JE199" s="35"/>
      <c r="JF199" s="35"/>
      <c r="JG199" s="35"/>
      <c r="JH199" s="35"/>
      <c r="JI199" s="35"/>
      <c r="JJ199" s="35"/>
      <c r="JK199" s="35"/>
      <c r="JL199" s="35"/>
      <c r="JM199" s="35"/>
      <c r="JN199" s="35"/>
      <c r="JO199" s="35"/>
      <c r="JP199" s="35"/>
      <c r="JQ199" s="35"/>
      <c r="JR199" s="35"/>
      <c r="JS199" s="35"/>
      <c r="JT199" s="35"/>
      <c r="JU199" s="35"/>
      <c r="JV199" s="35"/>
      <c r="JW199" s="35"/>
      <c r="JX199" s="35"/>
      <c r="JY199" s="35"/>
      <c r="JZ199" s="35"/>
      <c r="KA199" s="35"/>
      <c r="KB199" s="35"/>
      <c r="KC199" s="35"/>
      <c r="KD199" s="35"/>
      <c r="KE199" s="35"/>
      <c r="KF199" s="35"/>
      <c r="KG199" s="35"/>
      <c r="KH199" s="35"/>
      <c r="KI199" s="35"/>
      <c r="KJ199" s="35"/>
      <c r="KK199" s="35"/>
      <c r="KL199" s="35"/>
      <c r="KM199" s="35"/>
      <c r="KN199" s="35"/>
      <c r="KO199" s="35"/>
      <c r="KP199" s="35"/>
      <c r="KQ199" s="35"/>
      <c r="KR199" s="35"/>
      <c r="KS199" s="35"/>
      <c r="KT199" s="35"/>
      <c r="KU199" s="35"/>
      <c r="KV199" s="35"/>
      <c r="KW199" s="35"/>
      <c r="KX199" s="35"/>
      <c r="KY199" s="35"/>
      <c r="KZ199" s="35"/>
      <c r="LA199" s="35"/>
      <c r="LB199" s="35"/>
      <c r="LC199" s="35"/>
      <c r="LD199" s="35"/>
      <c r="LE199" s="35"/>
      <c r="LF199" s="35"/>
      <c r="LG199" s="35"/>
      <c r="LH199" s="35"/>
      <c r="LI199" s="35"/>
      <c r="LJ199" s="35"/>
      <c r="LK199" s="35"/>
      <c r="LL199" s="35"/>
      <c r="LM199" s="35"/>
      <c r="LN199" s="35"/>
      <c r="LO199" s="35"/>
      <c r="LP199" s="35"/>
      <c r="LQ199" s="35"/>
      <c r="LR199" s="35"/>
      <c r="LS199" s="35"/>
      <c r="LT199" s="35"/>
      <c r="LU199" s="35"/>
      <c r="LV199" s="35"/>
      <c r="LW199" s="35"/>
      <c r="LX199" s="35"/>
      <c r="LY199" s="35"/>
      <c r="LZ199" s="35"/>
      <c r="MA199" s="35"/>
    </row>
    <row r="200" spans="1:339" x14ac:dyDescent="0.25">
      <c r="A200" s="27">
        <v>221</v>
      </c>
      <c r="B200" s="28" t="s">
        <v>401</v>
      </c>
      <c r="C200" s="28" t="s">
        <v>402</v>
      </c>
      <c r="D200" s="29">
        <v>1.0997678520410201E-4</v>
      </c>
      <c r="E200" s="29">
        <v>9.9192057088884206E-5</v>
      </c>
      <c r="F200" s="29">
        <v>0.65070525290990455</v>
      </c>
      <c r="H200" s="30">
        <v>9.5537311016932752E-5</v>
      </c>
      <c r="I200" s="30">
        <v>1.2995244803573448E-4</v>
      </c>
      <c r="J200" s="30">
        <v>0</v>
      </c>
      <c r="K200" s="30">
        <v>1.1277065967681523E-4</v>
      </c>
      <c r="M200" s="31">
        <v>8.9647440786716891E-5</v>
      </c>
      <c r="N200" s="32">
        <v>0.90377640526585146</v>
      </c>
      <c r="O200" s="25">
        <v>0.81514876635413003</v>
      </c>
      <c r="P200" s="36"/>
      <c r="Q200" s="130">
        <v>9.1345468132609961E-5</v>
      </c>
      <c r="R200" s="131">
        <f t="shared" si="4"/>
        <v>-1.6980273458930701E-6</v>
      </c>
      <c r="S200" s="132">
        <f t="shared" si="5"/>
        <v>-1.8589070488182011E-2</v>
      </c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  <c r="ER200" s="35"/>
      <c r="ES200" s="35"/>
      <c r="ET200" s="35"/>
      <c r="EU200" s="35"/>
      <c r="EV200" s="35"/>
      <c r="EW200" s="35"/>
      <c r="EX200" s="35"/>
      <c r="EY200" s="35"/>
      <c r="EZ200" s="35"/>
      <c r="FA200" s="35"/>
      <c r="FB200" s="35"/>
      <c r="FC200" s="35"/>
      <c r="FD200" s="35"/>
      <c r="FE200" s="35"/>
      <c r="FF200" s="35"/>
      <c r="FG200" s="35"/>
      <c r="FH200" s="35"/>
      <c r="FI200" s="35"/>
      <c r="FJ200" s="35"/>
      <c r="FK200" s="35"/>
      <c r="FL200" s="35"/>
      <c r="FM200" s="35"/>
      <c r="FN200" s="35"/>
      <c r="FO200" s="35"/>
      <c r="FP200" s="35"/>
      <c r="FQ200" s="35"/>
      <c r="FR200" s="35"/>
      <c r="FS200" s="35"/>
      <c r="FT200" s="35"/>
      <c r="FU200" s="35"/>
      <c r="FV200" s="35"/>
      <c r="FW200" s="35"/>
      <c r="FX200" s="35"/>
      <c r="FY200" s="35"/>
      <c r="FZ200" s="35"/>
      <c r="GA200" s="35"/>
      <c r="GB200" s="35"/>
      <c r="GC200" s="35"/>
      <c r="GD200" s="35"/>
      <c r="GE200" s="35"/>
      <c r="GF200" s="35"/>
      <c r="GG200" s="35"/>
      <c r="GH200" s="35"/>
      <c r="GI200" s="35"/>
      <c r="GJ200" s="35"/>
      <c r="GK200" s="35"/>
      <c r="GL200" s="35"/>
      <c r="GM200" s="35"/>
      <c r="GN200" s="35"/>
      <c r="GO200" s="35"/>
      <c r="GP200" s="35"/>
      <c r="GQ200" s="35"/>
      <c r="GR200" s="35"/>
      <c r="GS200" s="35"/>
      <c r="GT200" s="35"/>
      <c r="GU200" s="35"/>
      <c r="GV200" s="35"/>
      <c r="GW200" s="35"/>
      <c r="GX200" s="35"/>
      <c r="GY200" s="35"/>
      <c r="GZ200" s="35"/>
      <c r="HA200" s="35"/>
      <c r="HB200" s="35"/>
      <c r="HC200" s="35"/>
      <c r="HD200" s="35"/>
      <c r="HE200" s="35"/>
      <c r="HF200" s="35"/>
      <c r="HG200" s="35"/>
      <c r="HH200" s="35"/>
      <c r="HI200" s="35"/>
      <c r="HJ200" s="35"/>
      <c r="HK200" s="35"/>
      <c r="HL200" s="35"/>
      <c r="HM200" s="35"/>
      <c r="HN200" s="35"/>
      <c r="HO200" s="35"/>
      <c r="HP200" s="35"/>
      <c r="HQ200" s="35"/>
      <c r="HR200" s="35"/>
      <c r="HS200" s="35"/>
      <c r="HT200" s="35"/>
      <c r="HU200" s="35"/>
      <c r="HV200" s="35"/>
      <c r="HW200" s="35"/>
      <c r="HX200" s="35"/>
      <c r="HY200" s="35"/>
      <c r="HZ200" s="35"/>
      <c r="IA200" s="35"/>
      <c r="IB200" s="35"/>
      <c r="IC200" s="35"/>
      <c r="ID200" s="35"/>
      <c r="IE200" s="35"/>
      <c r="IF200" s="35"/>
      <c r="IG200" s="35"/>
      <c r="IH200" s="35"/>
      <c r="II200" s="35"/>
      <c r="IJ200" s="35"/>
      <c r="IK200" s="35"/>
      <c r="IL200" s="35"/>
      <c r="IM200" s="35"/>
      <c r="IN200" s="35"/>
      <c r="IO200" s="35"/>
      <c r="IP200" s="35"/>
      <c r="IQ200" s="35"/>
      <c r="IR200" s="35"/>
      <c r="IS200" s="35"/>
      <c r="IT200" s="35"/>
      <c r="IU200" s="35"/>
      <c r="IV200" s="35"/>
      <c r="IW200" s="35"/>
      <c r="IX200" s="35"/>
      <c r="IY200" s="35"/>
      <c r="IZ200" s="35"/>
      <c r="JA200" s="35"/>
      <c r="JB200" s="35"/>
      <c r="JC200" s="35"/>
      <c r="JD200" s="35"/>
      <c r="JE200" s="35"/>
      <c r="JF200" s="35"/>
      <c r="JG200" s="35"/>
      <c r="JH200" s="35"/>
      <c r="JI200" s="35"/>
      <c r="JJ200" s="35"/>
      <c r="JK200" s="35"/>
      <c r="JL200" s="35"/>
      <c r="JM200" s="35"/>
      <c r="JN200" s="35"/>
      <c r="JO200" s="35"/>
      <c r="JP200" s="35"/>
      <c r="JQ200" s="35"/>
      <c r="JR200" s="35"/>
      <c r="JS200" s="35"/>
      <c r="JT200" s="35"/>
      <c r="JU200" s="35"/>
      <c r="JV200" s="35"/>
      <c r="JW200" s="35"/>
      <c r="JX200" s="35"/>
      <c r="JY200" s="35"/>
      <c r="JZ200" s="35"/>
      <c r="KA200" s="35"/>
      <c r="KB200" s="35"/>
      <c r="KC200" s="35"/>
      <c r="KD200" s="35"/>
      <c r="KE200" s="35"/>
      <c r="KF200" s="35"/>
      <c r="KG200" s="35"/>
      <c r="KH200" s="35"/>
      <c r="KI200" s="35"/>
      <c r="KJ200" s="35"/>
      <c r="KK200" s="35"/>
      <c r="KL200" s="35"/>
      <c r="KM200" s="35"/>
      <c r="KN200" s="35"/>
      <c r="KO200" s="35"/>
      <c r="KP200" s="35"/>
      <c r="KQ200" s="35"/>
      <c r="KR200" s="35"/>
      <c r="KS200" s="35"/>
      <c r="KT200" s="35"/>
      <c r="KU200" s="35"/>
      <c r="KV200" s="35"/>
      <c r="KW200" s="35"/>
      <c r="KX200" s="35"/>
      <c r="KY200" s="35"/>
      <c r="KZ200" s="35"/>
      <c r="LA200" s="35"/>
      <c r="LB200" s="35"/>
      <c r="LC200" s="35"/>
      <c r="LD200" s="35"/>
      <c r="LE200" s="35"/>
      <c r="LF200" s="35"/>
      <c r="LG200" s="35"/>
      <c r="LH200" s="35"/>
      <c r="LI200" s="35"/>
      <c r="LJ200" s="35"/>
      <c r="LK200" s="35"/>
      <c r="LL200" s="35"/>
      <c r="LM200" s="35"/>
      <c r="LN200" s="35"/>
      <c r="LO200" s="35"/>
      <c r="LP200" s="35"/>
      <c r="LQ200" s="35"/>
      <c r="LR200" s="35"/>
      <c r="LS200" s="35"/>
      <c r="LT200" s="35"/>
      <c r="LU200" s="35"/>
      <c r="LV200" s="35"/>
      <c r="LW200" s="35"/>
      <c r="LX200" s="35"/>
      <c r="LY200" s="35"/>
      <c r="LZ200" s="35"/>
      <c r="MA200" s="35"/>
    </row>
    <row r="201" spans="1:339" x14ac:dyDescent="0.25">
      <c r="A201" s="27">
        <v>303</v>
      </c>
      <c r="B201" s="28" t="s">
        <v>403</v>
      </c>
      <c r="C201" s="28" t="s">
        <v>404</v>
      </c>
      <c r="D201" s="29">
        <v>5.3581206870605763E-5</v>
      </c>
      <c r="E201" s="29">
        <v>1.6875871452358006E-4</v>
      </c>
      <c r="F201" s="29">
        <v>0.18634016344223764</v>
      </c>
      <c r="H201" s="30">
        <v>1.8524542688981895E-5</v>
      </c>
      <c r="I201" s="30">
        <v>3.753657177861095E-5</v>
      </c>
      <c r="J201" s="30">
        <v>0</v>
      </c>
      <c r="K201" s="30">
        <v>2.9135883683494406E-5</v>
      </c>
      <c r="M201" s="31">
        <v>2.7755641004338606E-5</v>
      </c>
      <c r="N201" s="32">
        <v>0.16446937915292315</v>
      </c>
      <c r="O201" s="25">
        <v>0.51801074715181783</v>
      </c>
      <c r="P201" s="33"/>
      <c r="Q201" s="130">
        <v>2.5466065328816931E-5</v>
      </c>
      <c r="R201" s="131">
        <f t="shared" si="4"/>
        <v>2.2895756755216749E-6</v>
      </c>
      <c r="S201" s="132">
        <f t="shared" si="5"/>
        <v>8.990692696177266E-2</v>
      </c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  <c r="ER201" s="35"/>
      <c r="ES201" s="35"/>
      <c r="ET201" s="35"/>
      <c r="EU201" s="35"/>
      <c r="EV201" s="35"/>
      <c r="EW201" s="35"/>
      <c r="EX201" s="35"/>
      <c r="EY201" s="35"/>
      <c r="EZ201" s="35"/>
      <c r="FA201" s="35"/>
      <c r="FB201" s="35"/>
      <c r="FC201" s="35"/>
      <c r="FD201" s="35"/>
      <c r="FE201" s="35"/>
      <c r="FF201" s="35"/>
      <c r="FG201" s="35"/>
      <c r="FH201" s="35"/>
      <c r="FI201" s="35"/>
      <c r="FJ201" s="35"/>
      <c r="FK201" s="35"/>
      <c r="FL201" s="35"/>
      <c r="FM201" s="35"/>
      <c r="FN201" s="35"/>
      <c r="FO201" s="35"/>
      <c r="FP201" s="35"/>
      <c r="FQ201" s="35"/>
      <c r="FR201" s="35"/>
      <c r="FS201" s="35"/>
      <c r="FT201" s="35"/>
      <c r="FU201" s="35"/>
      <c r="FV201" s="35"/>
      <c r="FW201" s="35"/>
      <c r="FX201" s="35"/>
      <c r="FY201" s="35"/>
      <c r="FZ201" s="35"/>
      <c r="GA201" s="35"/>
      <c r="GB201" s="35"/>
      <c r="GC201" s="35"/>
      <c r="GD201" s="35"/>
      <c r="GE201" s="35"/>
      <c r="GF201" s="35"/>
      <c r="GG201" s="35"/>
      <c r="GH201" s="35"/>
      <c r="GI201" s="35"/>
      <c r="GJ201" s="35"/>
      <c r="GK201" s="35"/>
      <c r="GL201" s="35"/>
      <c r="GM201" s="35"/>
      <c r="GN201" s="35"/>
      <c r="GO201" s="35"/>
      <c r="GP201" s="35"/>
      <c r="GQ201" s="35"/>
      <c r="GR201" s="35"/>
      <c r="GS201" s="35"/>
      <c r="GT201" s="35"/>
      <c r="GU201" s="35"/>
      <c r="GV201" s="35"/>
      <c r="GW201" s="35"/>
      <c r="GX201" s="35"/>
      <c r="GY201" s="35"/>
      <c r="GZ201" s="35"/>
      <c r="HA201" s="35"/>
      <c r="HB201" s="35"/>
      <c r="HC201" s="35"/>
      <c r="HD201" s="35"/>
      <c r="HE201" s="35"/>
      <c r="HF201" s="35"/>
      <c r="HG201" s="35"/>
      <c r="HH201" s="35"/>
      <c r="HI201" s="35"/>
      <c r="HJ201" s="35"/>
      <c r="HK201" s="35"/>
      <c r="HL201" s="35"/>
      <c r="HM201" s="35"/>
      <c r="HN201" s="35"/>
      <c r="HO201" s="35"/>
      <c r="HP201" s="35"/>
      <c r="HQ201" s="35"/>
      <c r="HR201" s="35"/>
      <c r="HS201" s="35"/>
      <c r="HT201" s="35"/>
      <c r="HU201" s="35"/>
      <c r="HV201" s="35"/>
      <c r="HW201" s="35"/>
      <c r="HX201" s="35"/>
      <c r="HY201" s="35"/>
      <c r="HZ201" s="35"/>
      <c r="IA201" s="35"/>
      <c r="IB201" s="35"/>
      <c r="IC201" s="35"/>
      <c r="ID201" s="35"/>
      <c r="IE201" s="35"/>
      <c r="IF201" s="35"/>
      <c r="IG201" s="35"/>
      <c r="IH201" s="35"/>
      <c r="II201" s="35"/>
      <c r="IJ201" s="35"/>
      <c r="IK201" s="35"/>
      <c r="IL201" s="35"/>
      <c r="IM201" s="35"/>
      <c r="IN201" s="35"/>
      <c r="IO201" s="35"/>
      <c r="IP201" s="35"/>
      <c r="IQ201" s="35"/>
      <c r="IR201" s="35"/>
      <c r="IS201" s="35"/>
      <c r="IT201" s="35"/>
      <c r="IU201" s="35"/>
      <c r="IV201" s="35"/>
      <c r="IW201" s="35"/>
      <c r="IX201" s="35"/>
      <c r="IY201" s="35"/>
      <c r="IZ201" s="35"/>
      <c r="JA201" s="35"/>
      <c r="JB201" s="35"/>
      <c r="JC201" s="35"/>
      <c r="JD201" s="35"/>
      <c r="JE201" s="35"/>
      <c r="JF201" s="35"/>
      <c r="JG201" s="35"/>
      <c r="JH201" s="35"/>
      <c r="JI201" s="35"/>
      <c r="JJ201" s="35"/>
      <c r="JK201" s="35"/>
      <c r="JL201" s="35"/>
      <c r="JM201" s="35"/>
      <c r="JN201" s="35"/>
      <c r="JO201" s="35"/>
      <c r="JP201" s="35"/>
      <c r="JQ201" s="35"/>
      <c r="JR201" s="35"/>
      <c r="JS201" s="35"/>
      <c r="JT201" s="35"/>
      <c r="JU201" s="35"/>
      <c r="JV201" s="35"/>
      <c r="JW201" s="35"/>
      <c r="JX201" s="35"/>
      <c r="JY201" s="35"/>
      <c r="JZ201" s="35"/>
      <c r="KA201" s="35"/>
      <c r="KB201" s="35"/>
      <c r="KC201" s="35"/>
      <c r="KD201" s="35"/>
      <c r="KE201" s="35"/>
      <c r="KF201" s="35"/>
      <c r="KG201" s="35"/>
      <c r="KH201" s="35"/>
      <c r="KI201" s="35"/>
      <c r="KJ201" s="35"/>
      <c r="KK201" s="35"/>
      <c r="KL201" s="35"/>
      <c r="KM201" s="35"/>
      <c r="KN201" s="35"/>
      <c r="KO201" s="35"/>
      <c r="KP201" s="35"/>
      <c r="KQ201" s="35"/>
      <c r="KR201" s="35"/>
      <c r="KS201" s="35"/>
      <c r="KT201" s="35"/>
      <c r="KU201" s="35"/>
      <c r="KV201" s="35"/>
      <c r="KW201" s="35"/>
      <c r="KX201" s="35"/>
      <c r="KY201" s="35"/>
      <c r="KZ201" s="35"/>
      <c r="LA201" s="35"/>
      <c r="LB201" s="35"/>
      <c r="LC201" s="35"/>
      <c r="LD201" s="35"/>
      <c r="LE201" s="35"/>
      <c r="LF201" s="35"/>
      <c r="LG201" s="35"/>
      <c r="LH201" s="35"/>
      <c r="LI201" s="35"/>
      <c r="LJ201" s="35"/>
      <c r="LK201" s="35"/>
      <c r="LL201" s="35"/>
      <c r="LM201" s="35"/>
      <c r="LN201" s="35"/>
      <c r="LO201" s="35"/>
      <c r="LP201" s="35"/>
      <c r="LQ201" s="35"/>
      <c r="LR201" s="35"/>
      <c r="LS201" s="35"/>
      <c r="LT201" s="35"/>
      <c r="LU201" s="35"/>
      <c r="LV201" s="35"/>
      <c r="LW201" s="35"/>
      <c r="LX201" s="35"/>
      <c r="LY201" s="35"/>
      <c r="LZ201" s="35"/>
      <c r="MA201" s="35"/>
    </row>
    <row r="202" spans="1:339" x14ac:dyDescent="0.25">
      <c r="A202" s="27">
        <v>150</v>
      </c>
      <c r="B202" s="28" t="s">
        <v>405</v>
      </c>
      <c r="C202" s="28" t="s">
        <v>406</v>
      </c>
      <c r="D202" s="29">
        <v>2.3277815673689427E-4</v>
      </c>
      <c r="E202" s="29">
        <v>1.6535387333453953E-4</v>
      </c>
      <c r="F202" s="29">
        <v>0.8262054236032268</v>
      </c>
      <c r="H202" s="30">
        <v>2.4180339862344536E-4</v>
      </c>
      <c r="I202" s="30">
        <v>3.9278134060617616E-4</v>
      </c>
      <c r="J202" s="30">
        <v>1.2945702758823129E-4</v>
      </c>
      <c r="K202" s="30">
        <v>2.5732329046395741E-4</v>
      </c>
      <c r="M202" s="31">
        <v>2.5082864280374093E-4</v>
      </c>
      <c r="N202" s="32">
        <v>1.5169202737469061</v>
      </c>
      <c r="O202" s="25">
        <v>1.0775437279849625</v>
      </c>
      <c r="P202" s="36"/>
      <c r="Q202" s="130">
        <v>2.5538159948266094E-4</v>
      </c>
      <c r="R202" s="131">
        <f t="shared" ref="R202:R265" si="6">M202-Q202</f>
        <v>-4.5529566789200091E-6</v>
      </c>
      <c r="S202" s="132">
        <f t="shared" ref="S202:S265" si="7">R202/Q202</f>
        <v>-1.7828052953474945E-2</v>
      </c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  <c r="ER202" s="35"/>
      <c r="ES202" s="35"/>
      <c r="ET202" s="35"/>
      <c r="EU202" s="35"/>
      <c r="EV202" s="35"/>
      <c r="EW202" s="35"/>
      <c r="EX202" s="35"/>
      <c r="EY202" s="35"/>
      <c r="EZ202" s="35"/>
      <c r="FA202" s="35"/>
      <c r="FB202" s="35"/>
      <c r="FC202" s="35"/>
      <c r="FD202" s="35"/>
      <c r="FE202" s="35"/>
      <c r="FF202" s="35"/>
      <c r="FG202" s="35"/>
      <c r="FH202" s="35"/>
      <c r="FI202" s="35"/>
      <c r="FJ202" s="35"/>
      <c r="FK202" s="35"/>
      <c r="FL202" s="35"/>
      <c r="FM202" s="35"/>
      <c r="FN202" s="35"/>
      <c r="FO202" s="35"/>
      <c r="FP202" s="35"/>
      <c r="FQ202" s="35"/>
      <c r="FR202" s="35"/>
      <c r="FS202" s="35"/>
      <c r="FT202" s="35"/>
      <c r="FU202" s="35"/>
      <c r="FV202" s="35"/>
      <c r="FW202" s="35"/>
      <c r="FX202" s="35"/>
      <c r="FY202" s="35"/>
      <c r="FZ202" s="35"/>
      <c r="GA202" s="35"/>
      <c r="GB202" s="35"/>
      <c r="GC202" s="35"/>
      <c r="GD202" s="35"/>
      <c r="GE202" s="35"/>
      <c r="GF202" s="35"/>
      <c r="GG202" s="35"/>
      <c r="GH202" s="35"/>
      <c r="GI202" s="35"/>
      <c r="GJ202" s="35"/>
      <c r="GK202" s="35"/>
      <c r="GL202" s="35"/>
      <c r="GM202" s="35"/>
      <c r="GN202" s="35"/>
      <c r="GO202" s="35"/>
      <c r="GP202" s="35"/>
      <c r="GQ202" s="35"/>
      <c r="GR202" s="35"/>
      <c r="GS202" s="35"/>
      <c r="GT202" s="35"/>
      <c r="GU202" s="35"/>
      <c r="GV202" s="35"/>
      <c r="GW202" s="35"/>
      <c r="GX202" s="35"/>
      <c r="GY202" s="35"/>
      <c r="GZ202" s="35"/>
      <c r="HA202" s="35"/>
      <c r="HB202" s="35"/>
      <c r="HC202" s="35"/>
      <c r="HD202" s="35"/>
      <c r="HE202" s="35"/>
      <c r="HF202" s="35"/>
      <c r="HG202" s="35"/>
      <c r="HH202" s="35"/>
      <c r="HI202" s="35"/>
      <c r="HJ202" s="35"/>
      <c r="HK202" s="35"/>
      <c r="HL202" s="35"/>
      <c r="HM202" s="35"/>
      <c r="HN202" s="35"/>
      <c r="HO202" s="35"/>
      <c r="HP202" s="35"/>
      <c r="HQ202" s="35"/>
      <c r="HR202" s="35"/>
      <c r="HS202" s="35"/>
      <c r="HT202" s="35"/>
      <c r="HU202" s="35"/>
      <c r="HV202" s="35"/>
      <c r="HW202" s="35"/>
      <c r="HX202" s="35"/>
      <c r="HY202" s="35"/>
      <c r="HZ202" s="35"/>
      <c r="IA202" s="35"/>
      <c r="IB202" s="35"/>
      <c r="IC202" s="35"/>
      <c r="ID202" s="35"/>
      <c r="IE202" s="35"/>
      <c r="IF202" s="35"/>
      <c r="IG202" s="35"/>
      <c r="IH202" s="35"/>
      <c r="II202" s="35"/>
      <c r="IJ202" s="35"/>
      <c r="IK202" s="35"/>
      <c r="IL202" s="35"/>
      <c r="IM202" s="35"/>
      <c r="IN202" s="35"/>
      <c r="IO202" s="35"/>
      <c r="IP202" s="35"/>
      <c r="IQ202" s="35"/>
      <c r="IR202" s="35"/>
      <c r="IS202" s="35"/>
      <c r="IT202" s="35"/>
      <c r="IU202" s="35"/>
      <c r="IV202" s="35"/>
      <c r="IW202" s="35"/>
      <c r="IX202" s="35"/>
      <c r="IY202" s="35"/>
      <c r="IZ202" s="35"/>
      <c r="JA202" s="35"/>
      <c r="JB202" s="35"/>
      <c r="JC202" s="35"/>
      <c r="JD202" s="35"/>
      <c r="JE202" s="35"/>
      <c r="JF202" s="35"/>
      <c r="JG202" s="35"/>
      <c r="JH202" s="35"/>
      <c r="JI202" s="35"/>
      <c r="JJ202" s="35"/>
      <c r="JK202" s="35"/>
      <c r="JL202" s="35"/>
      <c r="JM202" s="35"/>
      <c r="JN202" s="35"/>
      <c r="JO202" s="35"/>
      <c r="JP202" s="35"/>
      <c r="JQ202" s="35"/>
      <c r="JR202" s="35"/>
      <c r="JS202" s="35"/>
      <c r="JT202" s="35"/>
      <c r="JU202" s="35"/>
      <c r="JV202" s="35"/>
      <c r="JW202" s="35"/>
      <c r="JX202" s="35"/>
      <c r="JY202" s="35"/>
      <c r="JZ202" s="35"/>
      <c r="KA202" s="35"/>
      <c r="KB202" s="35"/>
      <c r="KC202" s="35"/>
      <c r="KD202" s="35"/>
      <c r="KE202" s="35"/>
      <c r="KF202" s="35"/>
      <c r="KG202" s="35"/>
      <c r="KH202" s="35"/>
      <c r="KI202" s="35"/>
      <c r="KJ202" s="35"/>
      <c r="KK202" s="35"/>
      <c r="KL202" s="35"/>
      <c r="KM202" s="35"/>
      <c r="KN202" s="35"/>
      <c r="KO202" s="35"/>
      <c r="KP202" s="35"/>
      <c r="KQ202" s="35"/>
      <c r="KR202" s="35"/>
      <c r="KS202" s="35"/>
      <c r="KT202" s="35"/>
      <c r="KU202" s="35"/>
      <c r="KV202" s="35"/>
      <c r="KW202" s="35"/>
      <c r="KX202" s="35"/>
      <c r="KY202" s="35"/>
      <c r="KZ202" s="35"/>
      <c r="LA202" s="35"/>
      <c r="LB202" s="35"/>
      <c r="LC202" s="35"/>
      <c r="LD202" s="35"/>
      <c r="LE202" s="35"/>
      <c r="LF202" s="35"/>
      <c r="LG202" s="35"/>
      <c r="LH202" s="35"/>
      <c r="LI202" s="35"/>
      <c r="LJ202" s="35"/>
      <c r="LK202" s="35"/>
      <c r="LL202" s="35"/>
      <c r="LM202" s="35"/>
      <c r="LN202" s="35"/>
      <c r="LO202" s="35"/>
      <c r="LP202" s="35"/>
      <c r="LQ202" s="35"/>
      <c r="LR202" s="35"/>
      <c r="LS202" s="35"/>
      <c r="LT202" s="35"/>
      <c r="LU202" s="35"/>
      <c r="LV202" s="35"/>
      <c r="LW202" s="35"/>
      <c r="LX202" s="35"/>
      <c r="LY202" s="35"/>
      <c r="LZ202" s="35"/>
      <c r="MA202" s="35"/>
    </row>
    <row r="203" spans="1:339" x14ac:dyDescent="0.25">
      <c r="A203" s="27">
        <v>318</v>
      </c>
      <c r="B203" s="28" t="s">
        <v>407</v>
      </c>
      <c r="C203" s="28" t="s">
        <v>332</v>
      </c>
      <c r="D203" s="29">
        <v>4.0287858099982844E-5</v>
      </c>
      <c r="E203" s="29">
        <v>1.6889093199605695E-4</v>
      </c>
      <c r="F203" s="29">
        <v>0.14000000000000001</v>
      </c>
      <c r="H203" s="30">
        <v>3.2697278651327892E-5</v>
      </c>
      <c r="I203" s="30">
        <v>9.5441174310004913E-6</v>
      </c>
      <c r="J203" s="30">
        <v>0</v>
      </c>
      <c r="K203" s="30">
        <v>1.8588518035745704E-5</v>
      </c>
      <c r="M203" s="31">
        <v>2.0223554443611387E-5</v>
      </c>
      <c r="N203" s="32">
        <v>0.1197432816824265</v>
      </c>
      <c r="O203" s="25">
        <v>0.50197641168766916</v>
      </c>
      <c r="P203" s="33"/>
      <c r="Q203" s="130">
        <v>1.9516190328229076E-5</v>
      </c>
      <c r="R203" s="131">
        <f t="shared" si="6"/>
        <v>7.073641153823106E-7</v>
      </c>
      <c r="S203" s="132">
        <f t="shared" si="7"/>
        <v>3.6244989595082398E-2</v>
      </c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  <c r="HH203" s="35"/>
      <c r="HI203" s="35"/>
      <c r="HJ203" s="35"/>
      <c r="HK203" s="35"/>
      <c r="HL203" s="35"/>
      <c r="HM203" s="35"/>
      <c r="HN203" s="35"/>
      <c r="HO203" s="35"/>
      <c r="HP203" s="35"/>
      <c r="HQ203" s="35"/>
      <c r="HR203" s="35"/>
      <c r="HS203" s="35"/>
      <c r="HT203" s="35"/>
      <c r="HU203" s="35"/>
      <c r="HV203" s="35"/>
      <c r="HW203" s="35"/>
      <c r="HX203" s="35"/>
      <c r="HY203" s="35"/>
      <c r="HZ203" s="35"/>
      <c r="IA203" s="35"/>
      <c r="IB203" s="35"/>
      <c r="IC203" s="35"/>
      <c r="ID203" s="35"/>
      <c r="IE203" s="35"/>
      <c r="IF203" s="35"/>
      <c r="IG203" s="35"/>
      <c r="IH203" s="35"/>
      <c r="II203" s="35"/>
      <c r="IJ203" s="35"/>
      <c r="IK203" s="35"/>
      <c r="IL203" s="35"/>
      <c r="IM203" s="35"/>
      <c r="IN203" s="35"/>
      <c r="IO203" s="35"/>
      <c r="IP203" s="35"/>
      <c r="IQ203" s="35"/>
      <c r="IR203" s="35"/>
      <c r="IS203" s="35"/>
      <c r="IT203" s="35"/>
      <c r="IU203" s="35"/>
      <c r="IV203" s="35"/>
      <c r="IW203" s="35"/>
      <c r="IX203" s="35"/>
      <c r="IY203" s="35"/>
      <c r="IZ203" s="35"/>
      <c r="JA203" s="35"/>
      <c r="JB203" s="35"/>
      <c r="JC203" s="35"/>
      <c r="JD203" s="35"/>
      <c r="JE203" s="35"/>
      <c r="JF203" s="35"/>
      <c r="JG203" s="35"/>
      <c r="JH203" s="35"/>
      <c r="JI203" s="35"/>
      <c r="JJ203" s="35"/>
      <c r="JK203" s="35"/>
      <c r="JL203" s="35"/>
      <c r="JM203" s="35"/>
      <c r="JN203" s="35"/>
      <c r="JO203" s="35"/>
      <c r="JP203" s="35"/>
      <c r="JQ203" s="35"/>
      <c r="JR203" s="35"/>
      <c r="JS203" s="35"/>
      <c r="JT203" s="35"/>
      <c r="JU203" s="35"/>
      <c r="JV203" s="35"/>
      <c r="JW203" s="35"/>
      <c r="JX203" s="35"/>
      <c r="JY203" s="35"/>
      <c r="JZ203" s="35"/>
      <c r="KA203" s="35"/>
      <c r="KB203" s="35"/>
      <c r="KC203" s="35"/>
      <c r="KD203" s="35"/>
      <c r="KE203" s="35"/>
      <c r="KF203" s="35"/>
      <c r="KG203" s="35"/>
      <c r="KH203" s="35"/>
      <c r="KI203" s="35"/>
      <c r="KJ203" s="35"/>
      <c r="KK203" s="35"/>
      <c r="KL203" s="35"/>
      <c r="KM203" s="35"/>
      <c r="KN203" s="35"/>
      <c r="KO203" s="35"/>
      <c r="KP203" s="35"/>
      <c r="KQ203" s="35"/>
      <c r="KR203" s="35"/>
      <c r="KS203" s="35"/>
      <c r="KT203" s="35"/>
      <c r="KU203" s="35"/>
      <c r="KV203" s="35"/>
      <c r="KW203" s="35"/>
      <c r="KX203" s="35"/>
      <c r="KY203" s="35"/>
      <c r="KZ203" s="35"/>
      <c r="LA203" s="35"/>
      <c r="LB203" s="35"/>
      <c r="LC203" s="35"/>
      <c r="LD203" s="35"/>
      <c r="LE203" s="35"/>
      <c r="LF203" s="35"/>
      <c r="LG203" s="35"/>
      <c r="LH203" s="35"/>
      <c r="LI203" s="35"/>
      <c r="LJ203" s="35"/>
      <c r="LK203" s="35"/>
      <c r="LL203" s="35"/>
      <c r="LM203" s="35"/>
      <c r="LN203" s="35"/>
      <c r="LO203" s="35"/>
      <c r="LP203" s="35"/>
      <c r="LQ203" s="35"/>
      <c r="LR203" s="35"/>
      <c r="LS203" s="35"/>
      <c r="LT203" s="35"/>
      <c r="LU203" s="35"/>
      <c r="LV203" s="35"/>
      <c r="LW203" s="35"/>
      <c r="LX203" s="35"/>
      <c r="LY203" s="35"/>
      <c r="LZ203" s="35"/>
      <c r="MA203" s="35"/>
    </row>
    <row r="204" spans="1:339" x14ac:dyDescent="0.25">
      <c r="A204" s="27">
        <v>132</v>
      </c>
      <c r="B204" s="28" t="s">
        <v>408</v>
      </c>
      <c r="C204" s="28" t="s">
        <v>409</v>
      </c>
      <c r="D204" s="29">
        <v>4.4696887353946446E-4</v>
      </c>
      <c r="E204" s="29">
        <v>1.7506847974295273E-3</v>
      </c>
      <c r="F204" s="29">
        <v>0.14984060196727361</v>
      </c>
      <c r="H204" s="30">
        <v>2.0738134537591623E-4</v>
      </c>
      <c r="I204" s="30">
        <v>5.2517171573013418E-4</v>
      </c>
      <c r="J204" s="30">
        <v>1.4204391635369343E-4</v>
      </c>
      <c r="K204" s="30">
        <v>2.0265426263751018E-4</v>
      </c>
      <c r="M204" s="31">
        <v>3.0484402272734363E-4</v>
      </c>
      <c r="N204" s="32">
        <v>0.17412844572303138</v>
      </c>
      <c r="O204" s="25">
        <v>0.68202517171573895</v>
      </c>
      <c r="P204" s="33"/>
      <c r="Q204" s="130">
        <v>3.1224571543869505E-4</v>
      </c>
      <c r="R204" s="131">
        <f t="shared" si="6"/>
        <v>-7.4016927113514206E-6</v>
      </c>
      <c r="S204" s="132">
        <f t="shared" si="7"/>
        <v>-2.3704705446325448E-2</v>
      </c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  <c r="ER204" s="35"/>
      <c r="ES204" s="35"/>
      <c r="ET204" s="35"/>
      <c r="EU204" s="35"/>
      <c r="EV204" s="35"/>
      <c r="EW204" s="35"/>
      <c r="EX204" s="35"/>
      <c r="EY204" s="35"/>
      <c r="EZ204" s="35"/>
      <c r="FA204" s="35"/>
      <c r="FB204" s="35"/>
      <c r="FC204" s="35"/>
      <c r="FD204" s="35"/>
      <c r="FE204" s="35"/>
      <c r="FF204" s="35"/>
      <c r="FG204" s="35"/>
      <c r="FH204" s="35"/>
      <c r="FI204" s="35"/>
      <c r="FJ204" s="35"/>
      <c r="FK204" s="35"/>
      <c r="FL204" s="35"/>
      <c r="FM204" s="35"/>
      <c r="FN204" s="35"/>
      <c r="FO204" s="35"/>
      <c r="FP204" s="35"/>
      <c r="FQ204" s="35"/>
      <c r="FR204" s="35"/>
      <c r="FS204" s="35"/>
      <c r="FT204" s="35"/>
      <c r="FU204" s="35"/>
      <c r="FV204" s="35"/>
      <c r="FW204" s="35"/>
      <c r="FX204" s="35"/>
      <c r="FY204" s="35"/>
      <c r="FZ204" s="35"/>
      <c r="GA204" s="35"/>
      <c r="GB204" s="35"/>
      <c r="GC204" s="35"/>
      <c r="GD204" s="35"/>
      <c r="GE204" s="35"/>
      <c r="GF204" s="35"/>
      <c r="GG204" s="35"/>
      <c r="GH204" s="35"/>
      <c r="GI204" s="35"/>
      <c r="GJ204" s="35"/>
      <c r="GK204" s="35"/>
      <c r="GL204" s="35"/>
      <c r="GM204" s="35"/>
      <c r="GN204" s="35"/>
      <c r="GO204" s="35"/>
      <c r="GP204" s="35"/>
      <c r="GQ204" s="35"/>
      <c r="GR204" s="35"/>
      <c r="GS204" s="35"/>
      <c r="GT204" s="35"/>
      <c r="GU204" s="35"/>
      <c r="GV204" s="35"/>
      <c r="GW204" s="35"/>
      <c r="GX204" s="35"/>
      <c r="GY204" s="35"/>
      <c r="GZ204" s="35"/>
      <c r="HA204" s="35"/>
      <c r="HB204" s="35"/>
      <c r="HC204" s="35"/>
      <c r="HD204" s="35"/>
      <c r="HE204" s="35"/>
      <c r="HF204" s="35"/>
      <c r="HG204" s="35"/>
      <c r="HH204" s="35"/>
      <c r="HI204" s="35"/>
      <c r="HJ204" s="35"/>
      <c r="HK204" s="35"/>
      <c r="HL204" s="35"/>
      <c r="HM204" s="35"/>
      <c r="HN204" s="35"/>
      <c r="HO204" s="35"/>
      <c r="HP204" s="35"/>
      <c r="HQ204" s="35"/>
      <c r="HR204" s="35"/>
      <c r="HS204" s="35"/>
      <c r="HT204" s="35"/>
      <c r="HU204" s="35"/>
      <c r="HV204" s="35"/>
      <c r="HW204" s="35"/>
      <c r="HX204" s="35"/>
      <c r="HY204" s="35"/>
      <c r="HZ204" s="35"/>
      <c r="IA204" s="35"/>
      <c r="IB204" s="35"/>
      <c r="IC204" s="35"/>
      <c r="ID204" s="35"/>
      <c r="IE204" s="35"/>
      <c r="IF204" s="35"/>
      <c r="IG204" s="35"/>
      <c r="IH204" s="35"/>
      <c r="II204" s="35"/>
      <c r="IJ204" s="35"/>
      <c r="IK204" s="35"/>
      <c r="IL204" s="35"/>
      <c r="IM204" s="35"/>
      <c r="IN204" s="35"/>
      <c r="IO204" s="35"/>
      <c r="IP204" s="35"/>
      <c r="IQ204" s="35"/>
      <c r="IR204" s="35"/>
      <c r="IS204" s="35"/>
      <c r="IT204" s="35"/>
      <c r="IU204" s="35"/>
      <c r="IV204" s="35"/>
      <c r="IW204" s="35"/>
      <c r="IX204" s="35"/>
      <c r="IY204" s="35"/>
      <c r="IZ204" s="35"/>
      <c r="JA204" s="35"/>
      <c r="JB204" s="35"/>
      <c r="JC204" s="35"/>
      <c r="JD204" s="35"/>
      <c r="JE204" s="35"/>
      <c r="JF204" s="35"/>
      <c r="JG204" s="35"/>
      <c r="JH204" s="35"/>
      <c r="JI204" s="35"/>
      <c r="JJ204" s="35"/>
      <c r="JK204" s="35"/>
      <c r="JL204" s="35"/>
      <c r="JM204" s="35"/>
      <c r="JN204" s="35"/>
      <c r="JO204" s="35"/>
      <c r="JP204" s="35"/>
      <c r="JQ204" s="35"/>
      <c r="JR204" s="35"/>
      <c r="JS204" s="35"/>
      <c r="JT204" s="35"/>
      <c r="JU204" s="35"/>
      <c r="JV204" s="35"/>
      <c r="JW204" s="35"/>
      <c r="JX204" s="35"/>
      <c r="JY204" s="35"/>
      <c r="JZ204" s="35"/>
      <c r="KA204" s="35"/>
      <c r="KB204" s="35"/>
      <c r="KC204" s="35"/>
      <c r="KD204" s="35"/>
      <c r="KE204" s="35"/>
      <c r="KF204" s="35"/>
      <c r="KG204" s="35"/>
      <c r="KH204" s="35"/>
      <c r="KI204" s="35"/>
      <c r="KJ204" s="35"/>
      <c r="KK204" s="35"/>
      <c r="KL204" s="35"/>
      <c r="KM204" s="35"/>
      <c r="KN204" s="35"/>
      <c r="KO204" s="35"/>
      <c r="KP204" s="35"/>
      <c r="KQ204" s="35"/>
      <c r="KR204" s="35"/>
      <c r="KS204" s="35"/>
      <c r="KT204" s="35"/>
      <c r="KU204" s="35"/>
      <c r="KV204" s="35"/>
      <c r="KW204" s="35"/>
      <c r="KX204" s="35"/>
      <c r="KY204" s="35"/>
      <c r="KZ204" s="35"/>
      <c r="LA204" s="35"/>
      <c r="LB204" s="35"/>
      <c r="LC204" s="35"/>
      <c r="LD204" s="35"/>
      <c r="LE204" s="35"/>
      <c r="LF204" s="35"/>
      <c r="LG204" s="35"/>
      <c r="LH204" s="35"/>
      <c r="LI204" s="35"/>
      <c r="LJ204" s="35"/>
      <c r="LK204" s="35"/>
      <c r="LL204" s="35"/>
      <c r="LM204" s="35"/>
      <c r="LN204" s="35"/>
      <c r="LO204" s="35"/>
      <c r="LP204" s="35"/>
      <c r="LQ204" s="35"/>
      <c r="LR204" s="35"/>
      <c r="LS204" s="35"/>
      <c r="LT204" s="35"/>
      <c r="LU204" s="35"/>
      <c r="LV204" s="35"/>
      <c r="LW204" s="35"/>
      <c r="LX204" s="35"/>
      <c r="LY204" s="35"/>
      <c r="LZ204" s="35"/>
      <c r="MA204" s="35"/>
    </row>
    <row r="205" spans="1:339" x14ac:dyDescent="0.25">
      <c r="A205" s="27">
        <v>225</v>
      </c>
      <c r="B205" s="28" t="s">
        <v>410</v>
      </c>
      <c r="C205" s="28" t="s">
        <v>411</v>
      </c>
      <c r="D205" s="29">
        <v>1.2506502235894678E-4</v>
      </c>
      <c r="E205" s="29">
        <v>1.7130365959600063E-4</v>
      </c>
      <c r="F205" s="29">
        <v>0.42847887323943662</v>
      </c>
      <c r="H205" s="30">
        <v>7.0322854433822613E-5</v>
      </c>
      <c r="I205" s="30">
        <v>1.1284169156132731E-4</v>
      </c>
      <c r="J205" s="30">
        <v>0</v>
      </c>
      <c r="K205" s="30">
        <v>1.0805349094804306E-4</v>
      </c>
      <c r="M205" s="31">
        <v>8.3256611860427955E-5</v>
      </c>
      <c r="N205" s="32">
        <v>0.4860177071335125</v>
      </c>
      <c r="O205" s="25">
        <v>0.66570660837108164</v>
      </c>
      <c r="P205" s="33"/>
      <c r="Q205" s="130">
        <v>8.1774562028026962E-5</v>
      </c>
      <c r="R205" s="131">
        <f t="shared" si="6"/>
        <v>1.4820498324009929E-6</v>
      </c>
      <c r="S205" s="132">
        <f t="shared" si="7"/>
        <v>1.8123604647286809E-2</v>
      </c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  <c r="HH205" s="35"/>
      <c r="HI205" s="35"/>
      <c r="HJ205" s="35"/>
      <c r="HK205" s="35"/>
      <c r="HL205" s="35"/>
      <c r="HM205" s="35"/>
      <c r="HN205" s="35"/>
      <c r="HO205" s="35"/>
      <c r="HP205" s="35"/>
      <c r="HQ205" s="35"/>
      <c r="HR205" s="35"/>
      <c r="HS205" s="35"/>
      <c r="HT205" s="35"/>
      <c r="HU205" s="35"/>
      <c r="HV205" s="35"/>
      <c r="HW205" s="35"/>
      <c r="HX205" s="35"/>
      <c r="HY205" s="35"/>
      <c r="HZ205" s="35"/>
      <c r="IA205" s="35"/>
      <c r="IB205" s="35"/>
      <c r="IC205" s="35"/>
      <c r="ID205" s="35"/>
      <c r="IE205" s="35"/>
      <c r="IF205" s="35"/>
      <c r="IG205" s="35"/>
      <c r="IH205" s="35"/>
      <c r="II205" s="35"/>
      <c r="IJ205" s="35"/>
      <c r="IK205" s="35"/>
      <c r="IL205" s="35"/>
      <c r="IM205" s="35"/>
      <c r="IN205" s="35"/>
      <c r="IO205" s="35"/>
      <c r="IP205" s="35"/>
      <c r="IQ205" s="35"/>
      <c r="IR205" s="35"/>
      <c r="IS205" s="35"/>
      <c r="IT205" s="35"/>
      <c r="IU205" s="35"/>
      <c r="IV205" s="35"/>
      <c r="IW205" s="35"/>
      <c r="IX205" s="35"/>
      <c r="IY205" s="35"/>
      <c r="IZ205" s="35"/>
      <c r="JA205" s="35"/>
      <c r="JB205" s="35"/>
      <c r="JC205" s="35"/>
      <c r="JD205" s="35"/>
      <c r="JE205" s="35"/>
      <c r="JF205" s="35"/>
      <c r="JG205" s="35"/>
      <c r="JH205" s="35"/>
      <c r="JI205" s="35"/>
      <c r="JJ205" s="35"/>
      <c r="JK205" s="35"/>
      <c r="JL205" s="35"/>
      <c r="JM205" s="35"/>
      <c r="JN205" s="35"/>
      <c r="JO205" s="35"/>
      <c r="JP205" s="35"/>
      <c r="JQ205" s="35"/>
      <c r="JR205" s="35"/>
      <c r="JS205" s="35"/>
      <c r="JT205" s="35"/>
      <c r="JU205" s="35"/>
      <c r="JV205" s="35"/>
      <c r="JW205" s="35"/>
      <c r="JX205" s="35"/>
      <c r="JY205" s="35"/>
      <c r="JZ205" s="35"/>
      <c r="KA205" s="35"/>
      <c r="KB205" s="35"/>
      <c r="KC205" s="35"/>
      <c r="KD205" s="35"/>
      <c r="KE205" s="35"/>
      <c r="KF205" s="35"/>
      <c r="KG205" s="35"/>
      <c r="KH205" s="35"/>
      <c r="KI205" s="35"/>
      <c r="KJ205" s="35"/>
      <c r="KK205" s="35"/>
      <c r="KL205" s="35"/>
      <c r="KM205" s="35"/>
      <c r="KN205" s="35"/>
      <c r="KO205" s="35"/>
      <c r="KP205" s="35"/>
      <c r="KQ205" s="35"/>
      <c r="KR205" s="35"/>
      <c r="KS205" s="35"/>
      <c r="KT205" s="35"/>
      <c r="KU205" s="35"/>
      <c r="KV205" s="35"/>
      <c r="KW205" s="35"/>
      <c r="KX205" s="35"/>
      <c r="KY205" s="35"/>
      <c r="KZ205" s="35"/>
      <c r="LA205" s="35"/>
      <c r="LB205" s="35"/>
      <c r="LC205" s="35"/>
      <c r="LD205" s="35"/>
      <c r="LE205" s="35"/>
      <c r="LF205" s="35"/>
      <c r="LG205" s="35"/>
      <c r="LH205" s="35"/>
      <c r="LI205" s="35"/>
      <c r="LJ205" s="35"/>
      <c r="LK205" s="35"/>
      <c r="LL205" s="35"/>
      <c r="LM205" s="35"/>
      <c r="LN205" s="35"/>
      <c r="LO205" s="35"/>
      <c r="LP205" s="35"/>
      <c r="LQ205" s="35"/>
      <c r="LR205" s="35"/>
      <c r="LS205" s="35"/>
      <c r="LT205" s="35"/>
      <c r="LU205" s="35"/>
      <c r="LV205" s="35"/>
      <c r="LW205" s="35"/>
      <c r="LX205" s="35"/>
      <c r="LY205" s="35"/>
      <c r="LZ205" s="35"/>
      <c r="MA205" s="35"/>
    </row>
    <row r="206" spans="1:339" x14ac:dyDescent="0.25">
      <c r="A206" s="27">
        <v>88</v>
      </c>
      <c r="B206" s="28" t="s">
        <v>412</v>
      </c>
      <c r="C206" s="28" t="s">
        <v>413</v>
      </c>
      <c r="D206" s="29">
        <v>6.7341147790395725E-4</v>
      </c>
      <c r="E206" s="29">
        <v>5.8696354505909641E-4</v>
      </c>
      <c r="F206" s="29">
        <v>0.67333249580654608</v>
      </c>
      <c r="H206" s="30">
        <v>5.036607644831033E-4</v>
      </c>
      <c r="I206" s="30">
        <v>1.085363768741326E-3</v>
      </c>
      <c r="J206" s="30">
        <v>2.6750745214521395E-4</v>
      </c>
      <c r="K206" s="30">
        <v>6.850266430437383E-4</v>
      </c>
      <c r="M206" s="31">
        <v>6.429940212634678E-4</v>
      </c>
      <c r="N206" s="32">
        <v>1.0954581876098117</v>
      </c>
      <c r="O206" s="25">
        <v>0.95483080161454026</v>
      </c>
      <c r="P206" s="33"/>
      <c r="Q206" s="130">
        <v>6.571609778188097E-4</v>
      </c>
      <c r="R206" s="131">
        <f t="shared" si="6"/>
        <v>-1.4166956555341907E-5</v>
      </c>
      <c r="S206" s="132">
        <f t="shared" si="7"/>
        <v>-2.155781769386796E-2</v>
      </c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  <c r="ER206" s="35"/>
      <c r="ES206" s="35"/>
      <c r="ET206" s="35"/>
      <c r="EU206" s="35"/>
      <c r="EV206" s="35"/>
      <c r="EW206" s="35"/>
      <c r="EX206" s="35"/>
      <c r="EY206" s="35"/>
      <c r="EZ206" s="35"/>
      <c r="FA206" s="35"/>
      <c r="FB206" s="35"/>
      <c r="FC206" s="35"/>
      <c r="FD206" s="35"/>
      <c r="FE206" s="35"/>
      <c r="FF206" s="35"/>
      <c r="FG206" s="35"/>
      <c r="FH206" s="35"/>
      <c r="FI206" s="35"/>
      <c r="FJ206" s="35"/>
      <c r="FK206" s="35"/>
      <c r="FL206" s="35"/>
      <c r="FM206" s="35"/>
      <c r="FN206" s="35"/>
      <c r="FO206" s="35"/>
      <c r="FP206" s="35"/>
      <c r="FQ206" s="35"/>
      <c r="FR206" s="35"/>
      <c r="FS206" s="35"/>
      <c r="FT206" s="35"/>
      <c r="FU206" s="35"/>
      <c r="FV206" s="35"/>
      <c r="FW206" s="35"/>
      <c r="FX206" s="35"/>
      <c r="FY206" s="35"/>
      <c r="FZ206" s="35"/>
      <c r="GA206" s="35"/>
      <c r="GB206" s="35"/>
      <c r="GC206" s="35"/>
      <c r="GD206" s="35"/>
      <c r="GE206" s="35"/>
      <c r="GF206" s="35"/>
      <c r="GG206" s="35"/>
      <c r="GH206" s="35"/>
      <c r="GI206" s="35"/>
      <c r="GJ206" s="35"/>
      <c r="GK206" s="35"/>
      <c r="GL206" s="35"/>
      <c r="GM206" s="35"/>
      <c r="GN206" s="35"/>
      <c r="GO206" s="35"/>
      <c r="GP206" s="35"/>
      <c r="GQ206" s="35"/>
      <c r="GR206" s="35"/>
      <c r="GS206" s="35"/>
      <c r="GT206" s="35"/>
      <c r="GU206" s="35"/>
      <c r="GV206" s="35"/>
      <c r="GW206" s="35"/>
      <c r="GX206" s="35"/>
      <c r="GY206" s="35"/>
      <c r="GZ206" s="35"/>
      <c r="HA206" s="35"/>
      <c r="HB206" s="35"/>
      <c r="HC206" s="35"/>
      <c r="HD206" s="35"/>
      <c r="HE206" s="35"/>
      <c r="HF206" s="35"/>
      <c r="HG206" s="35"/>
      <c r="HH206" s="35"/>
      <c r="HI206" s="35"/>
      <c r="HJ206" s="35"/>
      <c r="HK206" s="35"/>
      <c r="HL206" s="35"/>
      <c r="HM206" s="35"/>
      <c r="HN206" s="35"/>
      <c r="HO206" s="35"/>
      <c r="HP206" s="35"/>
      <c r="HQ206" s="35"/>
      <c r="HR206" s="35"/>
      <c r="HS206" s="35"/>
      <c r="HT206" s="35"/>
      <c r="HU206" s="35"/>
      <c r="HV206" s="35"/>
      <c r="HW206" s="35"/>
      <c r="HX206" s="35"/>
      <c r="HY206" s="35"/>
      <c r="HZ206" s="35"/>
      <c r="IA206" s="35"/>
      <c r="IB206" s="35"/>
      <c r="IC206" s="35"/>
      <c r="ID206" s="35"/>
      <c r="IE206" s="35"/>
      <c r="IF206" s="35"/>
      <c r="IG206" s="35"/>
      <c r="IH206" s="35"/>
      <c r="II206" s="35"/>
      <c r="IJ206" s="35"/>
      <c r="IK206" s="35"/>
      <c r="IL206" s="35"/>
      <c r="IM206" s="35"/>
      <c r="IN206" s="35"/>
      <c r="IO206" s="35"/>
      <c r="IP206" s="35"/>
      <c r="IQ206" s="35"/>
      <c r="IR206" s="35"/>
      <c r="IS206" s="35"/>
      <c r="IT206" s="35"/>
      <c r="IU206" s="35"/>
      <c r="IV206" s="35"/>
      <c r="IW206" s="35"/>
      <c r="IX206" s="35"/>
      <c r="IY206" s="35"/>
      <c r="IZ206" s="35"/>
      <c r="JA206" s="35"/>
      <c r="JB206" s="35"/>
      <c r="JC206" s="35"/>
      <c r="JD206" s="35"/>
      <c r="JE206" s="35"/>
      <c r="JF206" s="35"/>
      <c r="JG206" s="35"/>
      <c r="JH206" s="35"/>
      <c r="JI206" s="35"/>
      <c r="JJ206" s="35"/>
      <c r="JK206" s="35"/>
      <c r="JL206" s="35"/>
      <c r="JM206" s="35"/>
      <c r="JN206" s="35"/>
      <c r="JO206" s="35"/>
      <c r="JP206" s="35"/>
      <c r="JQ206" s="35"/>
      <c r="JR206" s="35"/>
      <c r="JS206" s="35"/>
      <c r="JT206" s="35"/>
      <c r="JU206" s="35"/>
      <c r="JV206" s="35"/>
      <c r="JW206" s="35"/>
      <c r="JX206" s="35"/>
      <c r="JY206" s="35"/>
      <c r="JZ206" s="35"/>
      <c r="KA206" s="35"/>
      <c r="KB206" s="35"/>
      <c r="KC206" s="35"/>
      <c r="KD206" s="35"/>
      <c r="KE206" s="35"/>
      <c r="KF206" s="35"/>
      <c r="KG206" s="35"/>
      <c r="KH206" s="35"/>
      <c r="KI206" s="35"/>
      <c r="KJ206" s="35"/>
      <c r="KK206" s="35"/>
      <c r="KL206" s="35"/>
      <c r="KM206" s="35"/>
      <c r="KN206" s="35"/>
      <c r="KO206" s="35"/>
      <c r="KP206" s="35"/>
      <c r="KQ206" s="35"/>
      <c r="KR206" s="35"/>
      <c r="KS206" s="35"/>
      <c r="KT206" s="35"/>
      <c r="KU206" s="35"/>
      <c r="KV206" s="35"/>
      <c r="KW206" s="35"/>
      <c r="KX206" s="35"/>
      <c r="KY206" s="35"/>
      <c r="KZ206" s="35"/>
      <c r="LA206" s="35"/>
      <c r="LB206" s="35"/>
      <c r="LC206" s="35"/>
      <c r="LD206" s="35"/>
      <c r="LE206" s="35"/>
      <c r="LF206" s="35"/>
      <c r="LG206" s="35"/>
      <c r="LH206" s="35"/>
      <c r="LI206" s="35"/>
      <c r="LJ206" s="35"/>
      <c r="LK206" s="35"/>
      <c r="LL206" s="35"/>
      <c r="LM206" s="35"/>
      <c r="LN206" s="35"/>
      <c r="LO206" s="35"/>
      <c r="LP206" s="35"/>
      <c r="LQ206" s="35"/>
      <c r="LR206" s="35"/>
      <c r="LS206" s="35"/>
      <c r="LT206" s="35"/>
      <c r="LU206" s="35"/>
      <c r="LV206" s="35"/>
      <c r="LW206" s="35"/>
      <c r="LX206" s="35"/>
      <c r="LY206" s="35"/>
      <c r="LZ206" s="35"/>
      <c r="MA206" s="35"/>
    </row>
    <row r="207" spans="1:339" x14ac:dyDescent="0.25">
      <c r="A207" s="27">
        <v>166</v>
      </c>
      <c r="B207" s="28" t="s">
        <v>414</v>
      </c>
      <c r="C207" s="28" t="s">
        <v>415</v>
      </c>
      <c r="D207" s="29">
        <v>2.8931529519483917E-4</v>
      </c>
      <c r="E207" s="29">
        <v>7.7060589360120892E-4</v>
      </c>
      <c r="F207" s="29">
        <v>0.22034299946035946</v>
      </c>
      <c r="H207" s="30">
        <v>1.4533224437753372E-4</v>
      </c>
      <c r="I207" s="30">
        <v>3.6021764399052716E-4</v>
      </c>
      <c r="J207" s="30">
        <v>0</v>
      </c>
      <c r="K207" s="30">
        <v>1.6837130313035454E-4</v>
      </c>
      <c r="M207" s="31">
        <v>1.9264729733865093E-4</v>
      </c>
      <c r="N207" s="32">
        <v>0.24999458080753603</v>
      </c>
      <c r="O207" s="25">
        <v>0.66587318589192723</v>
      </c>
      <c r="P207" s="33"/>
      <c r="Q207" s="130">
        <v>1.9589307411626108E-4</v>
      </c>
      <c r="R207" s="131">
        <f t="shared" si="6"/>
        <v>-3.2457767776101435E-6</v>
      </c>
      <c r="S207" s="132">
        <f t="shared" si="7"/>
        <v>-1.656912472405124E-2</v>
      </c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  <c r="ER207" s="35"/>
      <c r="ES207" s="35"/>
      <c r="ET207" s="35"/>
      <c r="EU207" s="35"/>
      <c r="EV207" s="35"/>
      <c r="EW207" s="35"/>
      <c r="EX207" s="35"/>
      <c r="EY207" s="35"/>
      <c r="EZ207" s="35"/>
      <c r="FA207" s="35"/>
      <c r="FB207" s="35"/>
      <c r="FC207" s="35"/>
      <c r="FD207" s="35"/>
      <c r="FE207" s="35"/>
      <c r="FF207" s="35"/>
      <c r="FG207" s="35"/>
      <c r="FH207" s="35"/>
      <c r="FI207" s="35"/>
      <c r="FJ207" s="35"/>
      <c r="FK207" s="35"/>
      <c r="FL207" s="35"/>
      <c r="FM207" s="35"/>
      <c r="FN207" s="35"/>
      <c r="FO207" s="35"/>
      <c r="FP207" s="35"/>
      <c r="FQ207" s="35"/>
      <c r="FR207" s="35"/>
      <c r="FS207" s="35"/>
      <c r="FT207" s="35"/>
      <c r="FU207" s="35"/>
      <c r="FV207" s="35"/>
      <c r="FW207" s="35"/>
      <c r="FX207" s="35"/>
      <c r="FY207" s="35"/>
      <c r="FZ207" s="35"/>
      <c r="GA207" s="35"/>
      <c r="GB207" s="35"/>
      <c r="GC207" s="35"/>
      <c r="GD207" s="35"/>
      <c r="GE207" s="35"/>
      <c r="GF207" s="35"/>
      <c r="GG207" s="35"/>
      <c r="GH207" s="35"/>
      <c r="GI207" s="35"/>
      <c r="GJ207" s="35"/>
      <c r="GK207" s="35"/>
      <c r="GL207" s="35"/>
      <c r="GM207" s="35"/>
      <c r="GN207" s="35"/>
      <c r="GO207" s="35"/>
      <c r="GP207" s="35"/>
      <c r="GQ207" s="35"/>
      <c r="GR207" s="35"/>
      <c r="GS207" s="35"/>
      <c r="GT207" s="35"/>
      <c r="GU207" s="35"/>
      <c r="GV207" s="35"/>
      <c r="GW207" s="35"/>
      <c r="GX207" s="35"/>
      <c r="GY207" s="35"/>
      <c r="GZ207" s="35"/>
      <c r="HA207" s="35"/>
      <c r="HB207" s="35"/>
      <c r="HC207" s="35"/>
      <c r="HD207" s="35"/>
      <c r="HE207" s="35"/>
      <c r="HF207" s="35"/>
      <c r="HG207" s="35"/>
      <c r="HH207" s="35"/>
      <c r="HI207" s="35"/>
      <c r="HJ207" s="35"/>
      <c r="HK207" s="35"/>
      <c r="HL207" s="35"/>
      <c r="HM207" s="35"/>
      <c r="HN207" s="35"/>
      <c r="HO207" s="35"/>
      <c r="HP207" s="35"/>
      <c r="HQ207" s="35"/>
      <c r="HR207" s="35"/>
      <c r="HS207" s="35"/>
      <c r="HT207" s="35"/>
      <c r="HU207" s="35"/>
      <c r="HV207" s="35"/>
      <c r="HW207" s="35"/>
      <c r="HX207" s="35"/>
      <c r="HY207" s="35"/>
      <c r="HZ207" s="35"/>
      <c r="IA207" s="35"/>
      <c r="IB207" s="35"/>
      <c r="IC207" s="35"/>
      <c r="ID207" s="35"/>
      <c r="IE207" s="35"/>
      <c r="IF207" s="35"/>
      <c r="IG207" s="35"/>
      <c r="IH207" s="35"/>
      <c r="II207" s="35"/>
      <c r="IJ207" s="35"/>
      <c r="IK207" s="35"/>
      <c r="IL207" s="35"/>
      <c r="IM207" s="35"/>
      <c r="IN207" s="35"/>
      <c r="IO207" s="35"/>
      <c r="IP207" s="35"/>
      <c r="IQ207" s="35"/>
      <c r="IR207" s="35"/>
      <c r="IS207" s="35"/>
      <c r="IT207" s="35"/>
      <c r="IU207" s="35"/>
      <c r="IV207" s="35"/>
      <c r="IW207" s="35"/>
      <c r="IX207" s="35"/>
      <c r="IY207" s="35"/>
      <c r="IZ207" s="35"/>
      <c r="JA207" s="35"/>
      <c r="JB207" s="35"/>
      <c r="JC207" s="35"/>
      <c r="JD207" s="35"/>
      <c r="JE207" s="35"/>
      <c r="JF207" s="35"/>
      <c r="JG207" s="35"/>
      <c r="JH207" s="35"/>
      <c r="JI207" s="35"/>
      <c r="JJ207" s="35"/>
      <c r="JK207" s="35"/>
      <c r="JL207" s="35"/>
      <c r="JM207" s="35"/>
      <c r="JN207" s="35"/>
      <c r="JO207" s="35"/>
      <c r="JP207" s="35"/>
      <c r="JQ207" s="35"/>
      <c r="JR207" s="35"/>
      <c r="JS207" s="35"/>
      <c r="JT207" s="35"/>
      <c r="JU207" s="35"/>
      <c r="JV207" s="35"/>
      <c r="JW207" s="35"/>
      <c r="JX207" s="35"/>
      <c r="JY207" s="35"/>
      <c r="JZ207" s="35"/>
      <c r="KA207" s="35"/>
      <c r="KB207" s="35"/>
      <c r="KC207" s="35"/>
      <c r="KD207" s="35"/>
      <c r="KE207" s="35"/>
      <c r="KF207" s="35"/>
      <c r="KG207" s="35"/>
      <c r="KH207" s="35"/>
      <c r="KI207" s="35"/>
      <c r="KJ207" s="35"/>
      <c r="KK207" s="35"/>
      <c r="KL207" s="35"/>
      <c r="KM207" s="35"/>
      <c r="KN207" s="35"/>
      <c r="KO207" s="35"/>
      <c r="KP207" s="35"/>
      <c r="KQ207" s="35"/>
      <c r="KR207" s="35"/>
      <c r="KS207" s="35"/>
      <c r="KT207" s="35"/>
      <c r="KU207" s="35"/>
      <c r="KV207" s="35"/>
      <c r="KW207" s="35"/>
      <c r="KX207" s="35"/>
      <c r="KY207" s="35"/>
      <c r="KZ207" s="35"/>
      <c r="LA207" s="35"/>
      <c r="LB207" s="35"/>
      <c r="LC207" s="35"/>
      <c r="LD207" s="35"/>
      <c r="LE207" s="35"/>
      <c r="LF207" s="35"/>
      <c r="LG207" s="35"/>
      <c r="LH207" s="35"/>
      <c r="LI207" s="35"/>
      <c r="LJ207" s="35"/>
      <c r="LK207" s="35"/>
      <c r="LL207" s="35"/>
      <c r="LM207" s="35"/>
      <c r="LN207" s="35"/>
      <c r="LO207" s="35"/>
      <c r="LP207" s="35"/>
      <c r="LQ207" s="35"/>
      <c r="LR207" s="35"/>
      <c r="LS207" s="35"/>
      <c r="LT207" s="35"/>
      <c r="LU207" s="35"/>
      <c r="LV207" s="35"/>
      <c r="LW207" s="35"/>
      <c r="LX207" s="35"/>
      <c r="LY207" s="35"/>
      <c r="LZ207" s="35"/>
      <c r="MA207" s="35"/>
    </row>
    <row r="208" spans="1:339" x14ac:dyDescent="0.25">
      <c r="A208" s="27">
        <v>11</v>
      </c>
      <c r="B208" s="28" t="s">
        <v>416</v>
      </c>
      <c r="C208" s="28" t="s">
        <v>417</v>
      </c>
      <c r="D208" s="29">
        <v>2.2933020592421412E-2</v>
      </c>
      <c r="E208" s="29">
        <v>2.3621693370287297E-2</v>
      </c>
      <c r="F208" s="29">
        <v>0.56978422667569861</v>
      </c>
      <c r="H208" s="30">
        <v>1.7119899928061722E-2</v>
      </c>
      <c r="I208" s="30">
        <v>1.6790649849529625E-2</v>
      </c>
      <c r="J208" s="30">
        <v>2.0041919453300604E-2</v>
      </c>
      <c r="K208" s="30">
        <v>2.0696473113432388E-2</v>
      </c>
      <c r="M208" s="31">
        <v>1.9516392587349152E-2</v>
      </c>
      <c r="N208" s="32">
        <v>0.8262063299787803</v>
      </c>
      <c r="O208" s="25">
        <v>0.85101709601214326</v>
      </c>
      <c r="P208" s="33"/>
      <c r="Q208" s="130">
        <v>1.9909048592578454E-2</v>
      </c>
      <c r="R208" s="131">
        <f t="shared" si="6"/>
        <v>-3.9265600522930127E-4</v>
      </c>
      <c r="S208" s="132">
        <f t="shared" si="7"/>
        <v>-1.9722489671137405E-2</v>
      </c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  <c r="ER208" s="35"/>
      <c r="ES208" s="35"/>
      <c r="ET208" s="35"/>
      <c r="EU208" s="35"/>
      <c r="EV208" s="35"/>
      <c r="EW208" s="35"/>
      <c r="EX208" s="35"/>
      <c r="EY208" s="35"/>
      <c r="EZ208" s="35"/>
      <c r="FA208" s="35"/>
      <c r="FB208" s="35"/>
      <c r="FC208" s="35"/>
      <c r="FD208" s="35"/>
      <c r="FE208" s="35"/>
      <c r="FF208" s="35"/>
      <c r="FG208" s="35"/>
      <c r="FH208" s="35"/>
      <c r="FI208" s="35"/>
      <c r="FJ208" s="35"/>
      <c r="FK208" s="35"/>
      <c r="FL208" s="35"/>
      <c r="FM208" s="35"/>
      <c r="FN208" s="35"/>
      <c r="FO208" s="35"/>
      <c r="FP208" s="35"/>
      <c r="FQ208" s="35"/>
      <c r="FR208" s="35"/>
      <c r="FS208" s="35"/>
      <c r="FT208" s="35"/>
      <c r="FU208" s="35"/>
      <c r="FV208" s="35"/>
      <c r="FW208" s="35"/>
      <c r="FX208" s="35"/>
      <c r="FY208" s="35"/>
      <c r="FZ208" s="35"/>
      <c r="GA208" s="35"/>
      <c r="GB208" s="35"/>
      <c r="GC208" s="35"/>
      <c r="GD208" s="35"/>
      <c r="GE208" s="35"/>
      <c r="GF208" s="35"/>
      <c r="GG208" s="35"/>
      <c r="GH208" s="35"/>
      <c r="GI208" s="35"/>
      <c r="GJ208" s="35"/>
      <c r="GK208" s="35"/>
      <c r="GL208" s="35"/>
      <c r="GM208" s="35"/>
      <c r="GN208" s="35"/>
      <c r="GO208" s="35"/>
      <c r="GP208" s="35"/>
      <c r="GQ208" s="35"/>
      <c r="GR208" s="35"/>
      <c r="GS208" s="35"/>
      <c r="GT208" s="35"/>
      <c r="GU208" s="35"/>
      <c r="GV208" s="35"/>
      <c r="GW208" s="35"/>
      <c r="GX208" s="35"/>
      <c r="GY208" s="35"/>
      <c r="GZ208" s="35"/>
      <c r="HA208" s="35"/>
      <c r="HB208" s="35"/>
      <c r="HC208" s="35"/>
      <c r="HD208" s="35"/>
      <c r="HE208" s="35"/>
      <c r="HF208" s="35"/>
      <c r="HG208" s="35"/>
      <c r="HH208" s="35"/>
      <c r="HI208" s="35"/>
      <c r="HJ208" s="35"/>
      <c r="HK208" s="35"/>
      <c r="HL208" s="35"/>
      <c r="HM208" s="35"/>
      <c r="HN208" s="35"/>
      <c r="HO208" s="35"/>
      <c r="HP208" s="35"/>
      <c r="HQ208" s="35"/>
      <c r="HR208" s="35"/>
      <c r="HS208" s="35"/>
      <c r="HT208" s="35"/>
      <c r="HU208" s="35"/>
      <c r="HV208" s="35"/>
      <c r="HW208" s="35"/>
      <c r="HX208" s="35"/>
      <c r="HY208" s="35"/>
      <c r="HZ208" s="35"/>
      <c r="IA208" s="35"/>
      <c r="IB208" s="35"/>
      <c r="IC208" s="35"/>
      <c r="ID208" s="35"/>
      <c r="IE208" s="35"/>
      <c r="IF208" s="35"/>
      <c r="IG208" s="35"/>
      <c r="IH208" s="35"/>
      <c r="II208" s="35"/>
      <c r="IJ208" s="35"/>
      <c r="IK208" s="35"/>
      <c r="IL208" s="35"/>
      <c r="IM208" s="35"/>
      <c r="IN208" s="35"/>
      <c r="IO208" s="35"/>
      <c r="IP208" s="35"/>
      <c r="IQ208" s="35"/>
      <c r="IR208" s="35"/>
      <c r="IS208" s="35"/>
      <c r="IT208" s="35"/>
      <c r="IU208" s="35"/>
      <c r="IV208" s="35"/>
      <c r="IW208" s="35"/>
      <c r="IX208" s="35"/>
      <c r="IY208" s="35"/>
      <c r="IZ208" s="35"/>
      <c r="JA208" s="35"/>
      <c r="JB208" s="35"/>
      <c r="JC208" s="35"/>
      <c r="JD208" s="35"/>
      <c r="JE208" s="35"/>
      <c r="JF208" s="35"/>
      <c r="JG208" s="35"/>
      <c r="JH208" s="35"/>
      <c r="JI208" s="35"/>
      <c r="JJ208" s="35"/>
      <c r="JK208" s="35"/>
      <c r="JL208" s="35"/>
      <c r="JM208" s="35"/>
      <c r="JN208" s="35"/>
      <c r="JO208" s="35"/>
      <c r="JP208" s="35"/>
      <c r="JQ208" s="35"/>
      <c r="JR208" s="35"/>
      <c r="JS208" s="35"/>
      <c r="JT208" s="35"/>
      <c r="JU208" s="35"/>
      <c r="JV208" s="35"/>
      <c r="JW208" s="35"/>
      <c r="JX208" s="35"/>
      <c r="JY208" s="35"/>
      <c r="JZ208" s="35"/>
      <c r="KA208" s="35"/>
      <c r="KB208" s="35"/>
      <c r="KC208" s="35"/>
      <c r="KD208" s="35"/>
      <c r="KE208" s="35"/>
      <c r="KF208" s="35"/>
      <c r="KG208" s="35"/>
      <c r="KH208" s="35"/>
      <c r="KI208" s="35"/>
      <c r="KJ208" s="35"/>
      <c r="KK208" s="35"/>
      <c r="KL208" s="35"/>
      <c r="KM208" s="35"/>
      <c r="KN208" s="35"/>
      <c r="KO208" s="35"/>
      <c r="KP208" s="35"/>
      <c r="KQ208" s="35"/>
      <c r="KR208" s="35"/>
      <c r="KS208" s="35"/>
      <c r="KT208" s="35"/>
      <c r="KU208" s="35"/>
      <c r="KV208" s="35"/>
      <c r="KW208" s="35"/>
      <c r="KX208" s="35"/>
      <c r="KY208" s="35"/>
      <c r="KZ208" s="35"/>
      <c r="LA208" s="35"/>
      <c r="LB208" s="35"/>
      <c r="LC208" s="35"/>
      <c r="LD208" s="35"/>
      <c r="LE208" s="35"/>
      <c r="LF208" s="35"/>
      <c r="LG208" s="35"/>
      <c r="LH208" s="35"/>
      <c r="LI208" s="35"/>
      <c r="LJ208" s="35"/>
      <c r="LK208" s="35"/>
      <c r="LL208" s="35"/>
      <c r="LM208" s="35"/>
      <c r="LN208" s="35"/>
      <c r="LO208" s="35"/>
      <c r="LP208" s="35"/>
      <c r="LQ208" s="35"/>
      <c r="LR208" s="35"/>
      <c r="LS208" s="35"/>
      <c r="LT208" s="35"/>
      <c r="LU208" s="35"/>
      <c r="LV208" s="35"/>
      <c r="LW208" s="35"/>
      <c r="LX208" s="35"/>
      <c r="LY208" s="35"/>
      <c r="LZ208" s="35"/>
      <c r="MA208" s="35"/>
    </row>
    <row r="209" spans="1:339" x14ac:dyDescent="0.25">
      <c r="A209" s="27">
        <v>208</v>
      </c>
      <c r="B209" s="28" t="s">
        <v>418</v>
      </c>
      <c r="C209" s="28" t="s">
        <v>419</v>
      </c>
      <c r="D209" s="29">
        <v>1.4679300504869105E-4</v>
      </c>
      <c r="E209" s="29">
        <v>1.2256656207713847E-4</v>
      </c>
      <c r="F209" s="29">
        <v>0.70290000400000008</v>
      </c>
      <c r="H209" s="30">
        <v>1.2528228102214175E-4</v>
      </c>
      <c r="I209" s="30">
        <v>1.6586328565091493E-4</v>
      </c>
      <c r="J209" s="30">
        <v>0</v>
      </c>
      <c r="K209" s="30">
        <v>1.2604186266692446E-4</v>
      </c>
      <c r="M209" s="31">
        <v>1.1279608687773444E-4</v>
      </c>
      <c r="N209" s="32">
        <v>0.92028433339547466</v>
      </c>
      <c r="O209" s="25">
        <v>0.7684023284373811</v>
      </c>
      <c r="P209" s="33"/>
      <c r="Q209" s="130">
        <v>1.1508285056284339E-4</v>
      </c>
      <c r="R209" s="131">
        <f t="shared" si="6"/>
        <v>-2.2867636851089506E-6</v>
      </c>
      <c r="S209" s="132">
        <f t="shared" si="7"/>
        <v>-1.9870586051048637E-2</v>
      </c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  <c r="ER209" s="35"/>
      <c r="ES209" s="35"/>
      <c r="ET209" s="35"/>
      <c r="EU209" s="35"/>
      <c r="EV209" s="35"/>
      <c r="EW209" s="35"/>
      <c r="EX209" s="35"/>
      <c r="EY209" s="35"/>
      <c r="EZ209" s="35"/>
      <c r="FA209" s="35"/>
      <c r="FB209" s="35"/>
      <c r="FC209" s="35"/>
      <c r="FD209" s="35"/>
      <c r="FE209" s="35"/>
      <c r="FF209" s="35"/>
      <c r="FG209" s="35"/>
      <c r="FH209" s="35"/>
      <c r="FI209" s="35"/>
      <c r="FJ209" s="35"/>
      <c r="FK209" s="35"/>
      <c r="FL209" s="35"/>
      <c r="FM209" s="35"/>
      <c r="FN209" s="35"/>
      <c r="FO209" s="35"/>
      <c r="FP209" s="35"/>
      <c r="FQ209" s="35"/>
      <c r="FR209" s="35"/>
      <c r="FS209" s="35"/>
      <c r="FT209" s="35"/>
      <c r="FU209" s="35"/>
      <c r="FV209" s="35"/>
      <c r="FW209" s="35"/>
      <c r="FX209" s="35"/>
      <c r="FY209" s="35"/>
      <c r="FZ209" s="35"/>
      <c r="GA209" s="35"/>
      <c r="GB209" s="35"/>
      <c r="GC209" s="35"/>
      <c r="GD209" s="35"/>
      <c r="GE209" s="35"/>
      <c r="GF209" s="35"/>
      <c r="GG209" s="35"/>
      <c r="GH209" s="35"/>
      <c r="GI209" s="35"/>
      <c r="GJ209" s="35"/>
      <c r="GK209" s="35"/>
      <c r="GL209" s="35"/>
      <c r="GM209" s="35"/>
      <c r="GN209" s="35"/>
      <c r="GO209" s="35"/>
      <c r="GP209" s="35"/>
      <c r="GQ209" s="35"/>
      <c r="GR209" s="35"/>
      <c r="GS209" s="35"/>
      <c r="GT209" s="35"/>
      <c r="GU209" s="35"/>
      <c r="GV209" s="35"/>
      <c r="GW209" s="35"/>
      <c r="GX209" s="35"/>
      <c r="GY209" s="35"/>
      <c r="GZ209" s="35"/>
      <c r="HA209" s="35"/>
      <c r="HB209" s="35"/>
      <c r="HC209" s="35"/>
      <c r="HD209" s="35"/>
      <c r="HE209" s="35"/>
      <c r="HF209" s="35"/>
      <c r="HG209" s="35"/>
      <c r="HH209" s="35"/>
      <c r="HI209" s="35"/>
      <c r="HJ209" s="35"/>
      <c r="HK209" s="35"/>
      <c r="HL209" s="35"/>
      <c r="HM209" s="35"/>
      <c r="HN209" s="35"/>
      <c r="HO209" s="35"/>
      <c r="HP209" s="35"/>
      <c r="HQ209" s="35"/>
      <c r="HR209" s="35"/>
      <c r="HS209" s="35"/>
      <c r="HT209" s="35"/>
      <c r="HU209" s="35"/>
      <c r="HV209" s="35"/>
      <c r="HW209" s="35"/>
      <c r="HX209" s="35"/>
      <c r="HY209" s="35"/>
      <c r="HZ209" s="35"/>
      <c r="IA209" s="35"/>
      <c r="IB209" s="35"/>
      <c r="IC209" s="35"/>
      <c r="ID209" s="35"/>
      <c r="IE209" s="35"/>
      <c r="IF209" s="35"/>
      <c r="IG209" s="35"/>
      <c r="IH209" s="35"/>
      <c r="II209" s="35"/>
      <c r="IJ209" s="35"/>
      <c r="IK209" s="35"/>
      <c r="IL209" s="35"/>
      <c r="IM209" s="35"/>
      <c r="IN209" s="35"/>
      <c r="IO209" s="35"/>
      <c r="IP209" s="35"/>
      <c r="IQ209" s="35"/>
      <c r="IR209" s="35"/>
      <c r="IS209" s="35"/>
      <c r="IT209" s="35"/>
      <c r="IU209" s="35"/>
      <c r="IV209" s="35"/>
      <c r="IW209" s="35"/>
      <c r="IX209" s="35"/>
      <c r="IY209" s="35"/>
      <c r="IZ209" s="35"/>
      <c r="JA209" s="35"/>
      <c r="JB209" s="35"/>
      <c r="JC209" s="35"/>
      <c r="JD209" s="35"/>
      <c r="JE209" s="35"/>
      <c r="JF209" s="35"/>
      <c r="JG209" s="35"/>
      <c r="JH209" s="35"/>
      <c r="JI209" s="35"/>
      <c r="JJ209" s="35"/>
      <c r="JK209" s="35"/>
      <c r="JL209" s="35"/>
      <c r="JM209" s="35"/>
      <c r="JN209" s="35"/>
      <c r="JO209" s="35"/>
      <c r="JP209" s="35"/>
      <c r="JQ209" s="35"/>
      <c r="JR209" s="35"/>
      <c r="JS209" s="35"/>
      <c r="JT209" s="35"/>
      <c r="JU209" s="35"/>
      <c r="JV209" s="35"/>
      <c r="JW209" s="35"/>
      <c r="JX209" s="35"/>
      <c r="JY209" s="35"/>
      <c r="JZ209" s="35"/>
      <c r="KA209" s="35"/>
      <c r="KB209" s="35"/>
      <c r="KC209" s="35"/>
      <c r="KD209" s="35"/>
      <c r="KE209" s="35"/>
      <c r="KF209" s="35"/>
      <c r="KG209" s="35"/>
      <c r="KH209" s="35"/>
      <c r="KI209" s="35"/>
      <c r="KJ209" s="35"/>
      <c r="KK209" s="35"/>
      <c r="KL209" s="35"/>
      <c r="KM209" s="35"/>
      <c r="KN209" s="35"/>
      <c r="KO209" s="35"/>
      <c r="KP209" s="35"/>
      <c r="KQ209" s="35"/>
      <c r="KR209" s="35"/>
      <c r="KS209" s="35"/>
      <c r="KT209" s="35"/>
      <c r="KU209" s="35"/>
      <c r="KV209" s="35"/>
      <c r="KW209" s="35"/>
      <c r="KX209" s="35"/>
      <c r="KY209" s="35"/>
      <c r="KZ209" s="35"/>
      <c r="LA209" s="35"/>
      <c r="LB209" s="35"/>
      <c r="LC209" s="35"/>
      <c r="LD209" s="35"/>
      <c r="LE209" s="35"/>
      <c r="LF209" s="35"/>
      <c r="LG209" s="35"/>
      <c r="LH209" s="35"/>
      <c r="LI209" s="35"/>
      <c r="LJ209" s="35"/>
      <c r="LK209" s="35"/>
      <c r="LL209" s="35"/>
      <c r="LM209" s="35"/>
      <c r="LN209" s="35"/>
      <c r="LO209" s="35"/>
      <c r="LP209" s="35"/>
      <c r="LQ209" s="35"/>
      <c r="LR209" s="35"/>
      <c r="LS209" s="35"/>
      <c r="LT209" s="35"/>
      <c r="LU209" s="35"/>
      <c r="LV209" s="35"/>
      <c r="LW209" s="35"/>
      <c r="LX209" s="35"/>
      <c r="LY209" s="35"/>
      <c r="LZ209" s="35"/>
      <c r="MA209" s="35"/>
    </row>
    <row r="210" spans="1:339" x14ac:dyDescent="0.25">
      <c r="A210" s="27">
        <v>68</v>
      </c>
      <c r="B210" s="28" t="s">
        <v>420</v>
      </c>
      <c r="C210" s="28" t="s">
        <v>421</v>
      </c>
      <c r="D210" s="29">
        <v>1.4522762853107286E-3</v>
      </c>
      <c r="E210" s="29">
        <v>1.9890922021262012E-3</v>
      </c>
      <c r="F210" s="29">
        <v>0.42850364451750356</v>
      </c>
      <c r="H210" s="30">
        <v>8.1587835615048608E-4</v>
      </c>
      <c r="I210" s="30">
        <v>1.3079089911330944E-3</v>
      </c>
      <c r="J210" s="30">
        <v>0</v>
      </c>
      <c r="K210" s="30">
        <v>1.2535725824196569E-3</v>
      </c>
      <c r="M210" s="31">
        <v>9.6592724300279312E-4</v>
      </c>
      <c r="N210" s="32">
        <v>0.48561210082181411</v>
      </c>
      <c r="O210" s="25">
        <v>0.66511259102197873</v>
      </c>
      <c r="P210" s="33"/>
      <c r="Q210" s="130">
        <v>9.4931687785285103E-4</v>
      </c>
      <c r="R210" s="131">
        <f t="shared" si="6"/>
        <v>1.6610365149942095E-5</v>
      </c>
      <c r="S210" s="132">
        <f t="shared" si="7"/>
        <v>1.7497176693530552E-2</v>
      </c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  <c r="ER210" s="35"/>
      <c r="ES210" s="35"/>
      <c r="ET210" s="35"/>
      <c r="EU210" s="35"/>
      <c r="EV210" s="35"/>
      <c r="EW210" s="35"/>
      <c r="EX210" s="35"/>
      <c r="EY210" s="35"/>
      <c r="EZ210" s="35"/>
      <c r="FA210" s="35"/>
      <c r="FB210" s="35"/>
      <c r="FC210" s="35"/>
      <c r="FD210" s="35"/>
      <c r="FE210" s="35"/>
      <c r="FF210" s="35"/>
      <c r="FG210" s="35"/>
      <c r="FH210" s="35"/>
      <c r="FI210" s="35"/>
      <c r="FJ210" s="35"/>
      <c r="FK210" s="35"/>
      <c r="FL210" s="35"/>
      <c r="FM210" s="35"/>
      <c r="FN210" s="35"/>
      <c r="FO210" s="35"/>
      <c r="FP210" s="35"/>
      <c r="FQ210" s="35"/>
      <c r="FR210" s="35"/>
      <c r="FS210" s="35"/>
      <c r="FT210" s="35"/>
      <c r="FU210" s="35"/>
      <c r="FV210" s="35"/>
      <c r="FW210" s="35"/>
      <c r="FX210" s="35"/>
      <c r="FY210" s="35"/>
      <c r="FZ210" s="35"/>
      <c r="GA210" s="35"/>
      <c r="GB210" s="35"/>
      <c r="GC210" s="35"/>
      <c r="GD210" s="35"/>
      <c r="GE210" s="35"/>
      <c r="GF210" s="35"/>
      <c r="GG210" s="35"/>
      <c r="GH210" s="35"/>
      <c r="GI210" s="35"/>
      <c r="GJ210" s="35"/>
      <c r="GK210" s="35"/>
      <c r="GL210" s="35"/>
      <c r="GM210" s="35"/>
      <c r="GN210" s="35"/>
      <c r="GO210" s="35"/>
      <c r="GP210" s="35"/>
      <c r="GQ210" s="35"/>
      <c r="GR210" s="35"/>
      <c r="GS210" s="35"/>
      <c r="GT210" s="35"/>
      <c r="GU210" s="35"/>
      <c r="GV210" s="35"/>
      <c r="GW210" s="35"/>
      <c r="GX210" s="35"/>
      <c r="GY210" s="35"/>
      <c r="GZ210" s="35"/>
      <c r="HA210" s="35"/>
      <c r="HB210" s="35"/>
      <c r="HC210" s="35"/>
      <c r="HD210" s="35"/>
      <c r="HE210" s="35"/>
      <c r="HF210" s="35"/>
      <c r="HG210" s="35"/>
      <c r="HH210" s="35"/>
      <c r="HI210" s="35"/>
      <c r="HJ210" s="35"/>
      <c r="HK210" s="35"/>
      <c r="HL210" s="35"/>
      <c r="HM210" s="35"/>
      <c r="HN210" s="35"/>
      <c r="HO210" s="35"/>
      <c r="HP210" s="35"/>
      <c r="HQ210" s="35"/>
      <c r="HR210" s="35"/>
      <c r="HS210" s="35"/>
      <c r="HT210" s="35"/>
      <c r="HU210" s="35"/>
      <c r="HV210" s="35"/>
      <c r="HW210" s="35"/>
      <c r="HX210" s="35"/>
      <c r="HY210" s="35"/>
      <c r="HZ210" s="35"/>
      <c r="IA210" s="35"/>
      <c r="IB210" s="35"/>
      <c r="IC210" s="35"/>
      <c r="ID210" s="35"/>
      <c r="IE210" s="35"/>
      <c r="IF210" s="35"/>
      <c r="IG210" s="35"/>
      <c r="IH210" s="35"/>
      <c r="II210" s="35"/>
      <c r="IJ210" s="35"/>
      <c r="IK210" s="35"/>
      <c r="IL210" s="35"/>
      <c r="IM210" s="35"/>
      <c r="IN210" s="35"/>
      <c r="IO210" s="35"/>
      <c r="IP210" s="35"/>
      <c r="IQ210" s="35"/>
      <c r="IR210" s="35"/>
      <c r="IS210" s="35"/>
      <c r="IT210" s="35"/>
      <c r="IU210" s="35"/>
      <c r="IV210" s="35"/>
      <c r="IW210" s="35"/>
      <c r="IX210" s="35"/>
      <c r="IY210" s="35"/>
      <c r="IZ210" s="35"/>
      <c r="JA210" s="35"/>
      <c r="JB210" s="35"/>
      <c r="JC210" s="35"/>
      <c r="JD210" s="35"/>
      <c r="JE210" s="35"/>
      <c r="JF210" s="35"/>
      <c r="JG210" s="35"/>
      <c r="JH210" s="35"/>
      <c r="JI210" s="35"/>
      <c r="JJ210" s="35"/>
      <c r="JK210" s="35"/>
      <c r="JL210" s="35"/>
      <c r="JM210" s="35"/>
      <c r="JN210" s="35"/>
      <c r="JO210" s="35"/>
      <c r="JP210" s="35"/>
      <c r="JQ210" s="35"/>
      <c r="JR210" s="35"/>
      <c r="JS210" s="35"/>
      <c r="JT210" s="35"/>
      <c r="JU210" s="35"/>
      <c r="JV210" s="35"/>
      <c r="JW210" s="35"/>
      <c r="JX210" s="35"/>
      <c r="JY210" s="35"/>
      <c r="JZ210" s="35"/>
      <c r="KA210" s="35"/>
      <c r="KB210" s="35"/>
      <c r="KC210" s="35"/>
      <c r="KD210" s="35"/>
      <c r="KE210" s="35"/>
      <c r="KF210" s="35"/>
      <c r="KG210" s="35"/>
      <c r="KH210" s="35"/>
      <c r="KI210" s="35"/>
      <c r="KJ210" s="35"/>
      <c r="KK210" s="35"/>
      <c r="KL210" s="35"/>
      <c r="KM210" s="35"/>
      <c r="KN210" s="35"/>
      <c r="KO210" s="35"/>
      <c r="KP210" s="35"/>
      <c r="KQ210" s="35"/>
      <c r="KR210" s="35"/>
      <c r="KS210" s="35"/>
      <c r="KT210" s="35"/>
      <c r="KU210" s="35"/>
      <c r="KV210" s="35"/>
      <c r="KW210" s="35"/>
      <c r="KX210" s="35"/>
      <c r="KY210" s="35"/>
      <c r="KZ210" s="35"/>
      <c r="LA210" s="35"/>
      <c r="LB210" s="35"/>
      <c r="LC210" s="35"/>
      <c r="LD210" s="35"/>
      <c r="LE210" s="35"/>
      <c r="LF210" s="35"/>
      <c r="LG210" s="35"/>
      <c r="LH210" s="35"/>
      <c r="LI210" s="35"/>
      <c r="LJ210" s="35"/>
      <c r="LK210" s="35"/>
      <c r="LL210" s="35"/>
      <c r="LM210" s="35"/>
      <c r="LN210" s="35"/>
      <c r="LO210" s="35"/>
      <c r="LP210" s="35"/>
      <c r="LQ210" s="35"/>
      <c r="LR210" s="35"/>
      <c r="LS210" s="35"/>
      <c r="LT210" s="35"/>
      <c r="LU210" s="35"/>
      <c r="LV210" s="35"/>
      <c r="LW210" s="35"/>
      <c r="LX210" s="35"/>
      <c r="LY210" s="35"/>
      <c r="LZ210" s="35"/>
      <c r="MA210" s="35"/>
    </row>
    <row r="211" spans="1:339" x14ac:dyDescent="0.25">
      <c r="A211" s="27">
        <v>49</v>
      </c>
      <c r="B211" s="28" t="s">
        <v>422</v>
      </c>
      <c r="C211" s="28" t="s">
        <v>423</v>
      </c>
      <c r="D211" s="29">
        <v>2.5417747454906723E-3</v>
      </c>
      <c r="E211" s="29">
        <v>4.1455350509486556E-3</v>
      </c>
      <c r="F211" s="29">
        <v>0.3598459822020682</v>
      </c>
      <c r="H211" s="30">
        <v>1.5694961281784352E-3</v>
      </c>
      <c r="I211" s="30">
        <v>1.2614489816164445E-3</v>
      </c>
      <c r="J211" s="30">
        <v>1.2116402082298344E-3</v>
      </c>
      <c r="K211" s="30">
        <v>1.45265500195814E-3</v>
      </c>
      <c r="M211" s="31">
        <v>1.6074030130947055E-3</v>
      </c>
      <c r="N211" s="32">
        <v>0.38774319679841346</v>
      </c>
      <c r="O211" s="25">
        <v>0.63239396643875589</v>
      </c>
      <c r="P211" s="33"/>
      <c r="Q211" s="130">
        <v>1.2269683171193405E-3</v>
      </c>
      <c r="R211" s="131">
        <f t="shared" si="6"/>
        <v>3.8043469597536504E-4</v>
      </c>
      <c r="S211" s="136">
        <f t="shared" si="7"/>
        <v>0.31006073316427962</v>
      </c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  <c r="ER211" s="35"/>
      <c r="ES211" s="35"/>
      <c r="ET211" s="35"/>
      <c r="EU211" s="35"/>
      <c r="EV211" s="35"/>
      <c r="EW211" s="35"/>
      <c r="EX211" s="35"/>
      <c r="EY211" s="35"/>
      <c r="EZ211" s="35"/>
      <c r="FA211" s="35"/>
      <c r="FB211" s="35"/>
      <c r="FC211" s="35"/>
      <c r="FD211" s="35"/>
      <c r="FE211" s="35"/>
      <c r="FF211" s="35"/>
      <c r="FG211" s="35"/>
      <c r="FH211" s="35"/>
      <c r="FI211" s="35"/>
      <c r="FJ211" s="35"/>
      <c r="FK211" s="35"/>
      <c r="FL211" s="35"/>
      <c r="FM211" s="35"/>
      <c r="FN211" s="35"/>
      <c r="FO211" s="35"/>
      <c r="FP211" s="35"/>
      <c r="FQ211" s="35"/>
      <c r="FR211" s="35"/>
      <c r="FS211" s="35"/>
      <c r="FT211" s="35"/>
      <c r="FU211" s="35"/>
      <c r="FV211" s="35"/>
      <c r="FW211" s="35"/>
      <c r="FX211" s="35"/>
      <c r="FY211" s="35"/>
      <c r="FZ211" s="35"/>
      <c r="GA211" s="35"/>
      <c r="GB211" s="35"/>
      <c r="GC211" s="35"/>
      <c r="GD211" s="35"/>
      <c r="GE211" s="35"/>
      <c r="GF211" s="35"/>
      <c r="GG211" s="35"/>
      <c r="GH211" s="35"/>
      <c r="GI211" s="35"/>
      <c r="GJ211" s="35"/>
      <c r="GK211" s="35"/>
      <c r="GL211" s="35"/>
      <c r="GM211" s="35"/>
      <c r="GN211" s="35"/>
      <c r="GO211" s="35"/>
      <c r="GP211" s="35"/>
      <c r="GQ211" s="35"/>
      <c r="GR211" s="35"/>
      <c r="GS211" s="35"/>
      <c r="GT211" s="35"/>
      <c r="GU211" s="35"/>
      <c r="GV211" s="35"/>
      <c r="GW211" s="35"/>
      <c r="GX211" s="35"/>
      <c r="GY211" s="35"/>
      <c r="GZ211" s="35"/>
      <c r="HA211" s="35"/>
      <c r="HB211" s="35"/>
      <c r="HC211" s="35"/>
      <c r="HD211" s="35"/>
      <c r="HE211" s="35"/>
      <c r="HF211" s="35"/>
      <c r="HG211" s="35"/>
      <c r="HH211" s="35"/>
      <c r="HI211" s="35"/>
      <c r="HJ211" s="35"/>
      <c r="HK211" s="35"/>
      <c r="HL211" s="35"/>
      <c r="HM211" s="35"/>
      <c r="HN211" s="35"/>
      <c r="HO211" s="35"/>
      <c r="HP211" s="35"/>
      <c r="HQ211" s="35"/>
      <c r="HR211" s="35"/>
      <c r="HS211" s="35"/>
      <c r="HT211" s="35"/>
      <c r="HU211" s="35"/>
      <c r="HV211" s="35"/>
      <c r="HW211" s="35"/>
      <c r="HX211" s="35"/>
      <c r="HY211" s="35"/>
      <c r="HZ211" s="35"/>
      <c r="IA211" s="35"/>
      <c r="IB211" s="35"/>
      <c r="IC211" s="35"/>
      <c r="ID211" s="35"/>
      <c r="IE211" s="35"/>
      <c r="IF211" s="35"/>
      <c r="IG211" s="35"/>
      <c r="IH211" s="35"/>
      <c r="II211" s="35"/>
      <c r="IJ211" s="35"/>
      <c r="IK211" s="35"/>
      <c r="IL211" s="35"/>
      <c r="IM211" s="35"/>
      <c r="IN211" s="35"/>
      <c r="IO211" s="35"/>
      <c r="IP211" s="35"/>
      <c r="IQ211" s="35"/>
      <c r="IR211" s="35"/>
      <c r="IS211" s="35"/>
      <c r="IT211" s="35"/>
      <c r="IU211" s="35"/>
      <c r="IV211" s="35"/>
      <c r="IW211" s="35"/>
      <c r="IX211" s="35"/>
      <c r="IY211" s="35"/>
      <c r="IZ211" s="35"/>
      <c r="JA211" s="35"/>
      <c r="JB211" s="35"/>
      <c r="JC211" s="35"/>
      <c r="JD211" s="35"/>
      <c r="JE211" s="35"/>
      <c r="JF211" s="35"/>
      <c r="JG211" s="35"/>
      <c r="JH211" s="35"/>
      <c r="JI211" s="35"/>
      <c r="JJ211" s="35"/>
      <c r="JK211" s="35"/>
      <c r="JL211" s="35"/>
      <c r="JM211" s="35"/>
      <c r="JN211" s="35"/>
      <c r="JO211" s="35"/>
      <c r="JP211" s="35"/>
      <c r="JQ211" s="35"/>
      <c r="JR211" s="35"/>
      <c r="JS211" s="35"/>
      <c r="JT211" s="35"/>
      <c r="JU211" s="35"/>
      <c r="JV211" s="35"/>
      <c r="JW211" s="35"/>
      <c r="JX211" s="35"/>
      <c r="JY211" s="35"/>
      <c r="JZ211" s="35"/>
      <c r="KA211" s="35"/>
      <c r="KB211" s="35"/>
      <c r="KC211" s="35"/>
      <c r="KD211" s="35"/>
      <c r="KE211" s="35"/>
      <c r="KF211" s="35"/>
      <c r="KG211" s="35"/>
      <c r="KH211" s="35"/>
      <c r="KI211" s="35"/>
      <c r="KJ211" s="35"/>
      <c r="KK211" s="35"/>
      <c r="KL211" s="35"/>
      <c r="KM211" s="35"/>
      <c r="KN211" s="35"/>
      <c r="KO211" s="35"/>
      <c r="KP211" s="35"/>
      <c r="KQ211" s="35"/>
      <c r="KR211" s="35"/>
      <c r="KS211" s="35"/>
      <c r="KT211" s="35"/>
      <c r="KU211" s="35"/>
      <c r="KV211" s="35"/>
      <c r="KW211" s="35"/>
      <c r="KX211" s="35"/>
      <c r="KY211" s="35"/>
      <c r="KZ211" s="35"/>
      <c r="LA211" s="35"/>
      <c r="LB211" s="35"/>
      <c r="LC211" s="35"/>
      <c r="LD211" s="35"/>
      <c r="LE211" s="35"/>
      <c r="LF211" s="35"/>
      <c r="LG211" s="35"/>
      <c r="LH211" s="35"/>
      <c r="LI211" s="35"/>
      <c r="LJ211" s="35"/>
      <c r="LK211" s="35"/>
      <c r="LL211" s="35"/>
      <c r="LM211" s="35"/>
      <c r="LN211" s="35"/>
      <c r="LO211" s="35"/>
      <c r="LP211" s="35"/>
      <c r="LQ211" s="35"/>
      <c r="LR211" s="35"/>
      <c r="LS211" s="35"/>
      <c r="LT211" s="35"/>
      <c r="LU211" s="35"/>
      <c r="LV211" s="35"/>
      <c r="LW211" s="35"/>
      <c r="LX211" s="35"/>
      <c r="LY211" s="35"/>
      <c r="LZ211" s="35"/>
      <c r="MA211" s="35"/>
    </row>
    <row r="212" spans="1:339" x14ac:dyDescent="0.25">
      <c r="A212" s="27">
        <v>301</v>
      </c>
      <c r="B212" s="28" t="s">
        <v>424</v>
      </c>
      <c r="C212" s="28" t="s">
        <v>425</v>
      </c>
      <c r="D212" s="29">
        <v>5.4265278257119755E-5</v>
      </c>
      <c r="E212" s="29">
        <v>1.5924002159628227E-4</v>
      </c>
      <c r="F212" s="29">
        <v>0.20000000000000004</v>
      </c>
      <c r="H212" s="30">
        <v>1.5877774223941923E-5</v>
      </c>
      <c r="I212" s="30">
        <v>3.5288995018952816E-5</v>
      </c>
      <c r="J212" s="30">
        <v>0</v>
      </c>
      <c r="K212" s="30">
        <v>3.3988200193652177E-5</v>
      </c>
      <c r="M212" s="31">
        <v>2.7884049538733334E-5</v>
      </c>
      <c r="N212" s="32">
        <v>0.17510704444280442</v>
      </c>
      <c r="O212" s="25">
        <v>0.51384698345437618</v>
      </c>
      <c r="P212" s="33"/>
      <c r="Q212" s="130">
        <v>3.3707983750551575E-5</v>
      </c>
      <c r="R212" s="131">
        <f t="shared" si="6"/>
        <v>-5.8239342118182406E-6</v>
      </c>
      <c r="S212" s="132">
        <f t="shared" si="7"/>
        <v>-0.17277610713583372</v>
      </c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  <c r="ER212" s="35"/>
      <c r="ES212" s="35"/>
      <c r="ET212" s="35"/>
      <c r="EU212" s="35"/>
      <c r="EV212" s="35"/>
      <c r="EW212" s="35"/>
      <c r="EX212" s="35"/>
      <c r="EY212" s="35"/>
      <c r="EZ212" s="35"/>
      <c r="FA212" s="35"/>
      <c r="FB212" s="35"/>
      <c r="FC212" s="35"/>
      <c r="FD212" s="35"/>
      <c r="FE212" s="35"/>
      <c r="FF212" s="35"/>
      <c r="FG212" s="35"/>
      <c r="FH212" s="35"/>
      <c r="FI212" s="35"/>
      <c r="FJ212" s="35"/>
      <c r="FK212" s="35"/>
      <c r="FL212" s="35"/>
      <c r="FM212" s="35"/>
      <c r="FN212" s="35"/>
      <c r="FO212" s="35"/>
      <c r="FP212" s="35"/>
      <c r="FQ212" s="35"/>
      <c r="FR212" s="35"/>
      <c r="FS212" s="35"/>
      <c r="FT212" s="35"/>
      <c r="FU212" s="35"/>
      <c r="FV212" s="35"/>
      <c r="FW212" s="35"/>
      <c r="FX212" s="35"/>
      <c r="FY212" s="35"/>
      <c r="FZ212" s="35"/>
      <c r="GA212" s="35"/>
      <c r="GB212" s="35"/>
      <c r="GC212" s="35"/>
      <c r="GD212" s="35"/>
      <c r="GE212" s="35"/>
      <c r="GF212" s="35"/>
      <c r="GG212" s="35"/>
      <c r="GH212" s="35"/>
      <c r="GI212" s="35"/>
      <c r="GJ212" s="35"/>
      <c r="GK212" s="35"/>
      <c r="GL212" s="35"/>
      <c r="GM212" s="35"/>
      <c r="GN212" s="35"/>
      <c r="GO212" s="35"/>
      <c r="GP212" s="35"/>
      <c r="GQ212" s="35"/>
      <c r="GR212" s="35"/>
      <c r="GS212" s="35"/>
      <c r="GT212" s="35"/>
      <c r="GU212" s="35"/>
      <c r="GV212" s="35"/>
      <c r="GW212" s="35"/>
      <c r="GX212" s="35"/>
      <c r="GY212" s="35"/>
      <c r="GZ212" s="35"/>
      <c r="HA212" s="35"/>
      <c r="HB212" s="35"/>
      <c r="HC212" s="35"/>
      <c r="HD212" s="35"/>
      <c r="HE212" s="35"/>
      <c r="HF212" s="35"/>
      <c r="HG212" s="35"/>
      <c r="HH212" s="35"/>
      <c r="HI212" s="35"/>
      <c r="HJ212" s="35"/>
      <c r="HK212" s="35"/>
      <c r="HL212" s="35"/>
      <c r="HM212" s="35"/>
      <c r="HN212" s="35"/>
      <c r="HO212" s="35"/>
      <c r="HP212" s="35"/>
      <c r="HQ212" s="35"/>
      <c r="HR212" s="35"/>
      <c r="HS212" s="35"/>
      <c r="HT212" s="35"/>
      <c r="HU212" s="35"/>
      <c r="HV212" s="35"/>
      <c r="HW212" s="35"/>
      <c r="HX212" s="35"/>
      <c r="HY212" s="35"/>
      <c r="HZ212" s="35"/>
      <c r="IA212" s="35"/>
      <c r="IB212" s="35"/>
      <c r="IC212" s="35"/>
      <c r="ID212" s="35"/>
      <c r="IE212" s="35"/>
      <c r="IF212" s="35"/>
      <c r="IG212" s="35"/>
      <c r="IH212" s="35"/>
      <c r="II212" s="35"/>
      <c r="IJ212" s="35"/>
      <c r="IK212" s="35"/>
      <c r="IL212" s="35"/>
      <c r="IM212" s="35"/>
      <c r="IN212" s="35"/>
      <c r="IO212" s="35"/>
      <c r="IP212" s="35"/>
      <c r="IQ212" s="35"/>
      <c r="IR212" s="35"/>
      <c r="IS212" s="35"/>
      <c r="IT212" s="35"/>
      <c r="IU212" s="35"/>
      <c r="IV212" s="35"/>
      <c r="IW212" s="35"/>
      <c r="IX212" s="35"/>
      <c r="IY212" s="35"/>
      <c r="IZ212" s="35"/>
      <c r="JA212" s="35"/>
      <c r="JB212" s="35"/>
      <c r="JC212" s="35"/>
      <c r="JD212" s="35"/>
      <c r="JE212" s="35"/>
      <c r="JF212" s="35"/>
      <c r="JG212" s="35"/>
      <c r="JH212" s="35"/>
      <c r="JI212" s="35"/>
      <c r="JJ212" s="35"/>
      <c r="JK212" s="35"/>
      <c r="JL212" s="35"/>
      <c r="JM212" s="35"/>
      <c r="JN212" s="35"/>
      <c r="JO212" s="35"/>
      <c r="JP212" s="35"/>
      <c r="JQ212" s="35"/>
      <c r="JR212" s="35"/>
      <c r="JS212" s="35"/>
      <c r="JT212" s="35"/>
      <c r="JU212" s="35"/>
      <c r="JV212" s="35"/>
      <c r="JW212" s="35"/>
      <c r="JX212" s="35"/>
      <c r="JY212" s="35"/>
      <c r="JZ212" s="35"/>
      <c r="KA212" s="35"/>
      <c r="KB212" s="35"/>
      <c r="KC212" s="35"/>
      <c r="KD212" s="35"/>
      <c r="KE212" s="35"/>
      <c r="KF212" s="35"/>
      <c r="KG212" s="35"/>
      <c r="KH212" s="35"/>
      <c r="KI212" s="35"/>
      <c r="KJ212" s="35"/>
      <c r="KK212" s="35"/>
      <c r="KL212" s="35"/>
      <c r="KM212" s="35"/>
      <c r="KN212" s="35"/>
      <c r="KO212" s="35"/>
      <c r="KP212" s="35"/>
      <c r="KQ212" s="35"/>
      <c r="KR212" s="35"/>
      <c r="KS212" s="35"/>
      <c r="KT212" s="35"/>
      <c r="KU212" s="35"/>
      <c r="KV212" s="35"/>
      <c r="KW212" s="35"/>
      <c r="KX212" s="35"/>
      <c r="KY212" s="35"/>
      <c r="KZ212" s="35"/>
      <c r="LA212" s="35"/>
      <c r="LB212" s="35"/>
      <c r="LC212" s="35"/>
      <c r="LD212" s="35"/>
      <c r="LE212" s="35"/>
      <c r="LF212" s="35"/>
      <c r="LG212" s="35"/>
      <c r="LH212" s="35"/>
      <c r="LI212" s="35"/>
      <c r="LJ212" s="35"/>
      <c r="LK212" s="35"/>
      <c r="LL212" s="35"/>
      <c r="LM212" s="35"/>
      <c r="LN212" s="35"/>
      <c r="LO212" s="35"/>
      <c r="LP212" s="35"/>
      <c r="LQ212" s="35"/>
      <c r="LR212" s="35"/>
      <c r="LS212" s="35"/>
      <c r="LT212" s="35"/>
      <c r="LU212" s="35"/>
      <c r="LV212" s="35"/>
      <c r="LW212" s="35"/>
      <c r="LX212" s="35"/>
      <c r="LY212" s="35"/>
      <c r="LZ212" s="35"/>
      <c r="MA212" s="35"/>
    </row>
    <row r="213" spans="1:339" x14ac:dyDescent="0.25">
      <c r="A213" s="27">
        <v>158</v>
      </c>
      <c r="B213" s="28" t="s">
        <v>426</v>
      </c>
      <c r="C213" s="28" t="s">
        <v>427</v>
      </c>
      <c r="D213" s="29">
        <v>3.2088410476709871E-4</v>
      </c>
      <c r="E213" s="29">
        <v>2.2390112127477268E-4</v>
      </c>
      <c r="F213" s="29">
        <v>0.84110870019999995</v>
      </c>
      <c r="H213" s="30">
        <v>1.7533332359689349E-4</v>
      </c>
      <c r="I213" s="30">
        <v>3.0491189664551879E-4</v>
      </c>
      <c r="J213" s="30">
        <v>0</v>
      </c>
      <c r="K213" s="30">
        <v>2.8329563738852513E-4</v>
      </c>
      <c r="M213" s="31">
        <v>2.1688499247960727E-4</v>
      </c>
      <c r="N213" s="32">
        <v>0.96866416409520706</v>
      </c>
      <c r="O213" s="25">
        <v>0.67589821140260231</v>
      </c>
      <c r="P213" s="33"/>
      <c r="Q213" s="130">
        <v>2.2201074345988239E-4</v>
      </c>
      <c r="R213" s="131">
        <f t="shared" si="6"/>
        <v>-5.1257509802751203E-6</v>
      </c>
      <c r="S213" s="132">
        <f t="shared" si="7"/>
        <v>-2.3087851066997348E-2</v>
      </c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  <c r="ER213" s="35"/>
      <c r="ES213" s="35"/>
      <c r="ET213" s="35"/>
      <c r="EU213" s="35"/>
      <c r="EV213" s="35"/>
      <c r="EW213" s="35"/>
      <c r="EX213" s="35"/>
      <c r="EY213" s="35"/>
      <c r="EZ213" s="35"/>
      <c r="FA213" s="35"/>
      <c r="FB213" s="35"/>
      <c r="FC213" s="35"/>
      <c r="FD213" s="35"/>
      <c r="FE213" s="35"/>
      <c r="FF213" s="35"/>
      <c r="FG213" s="35"/>
      <c r="FH213" s="35"/>
      <c r="FI213" s="35"/>
      <c r="FJ213" s="35"/>
      <c r="FK213" s="35"/>
      <c r="FL213" s="35"/>
      <c r="FM213" s="35"/>
      <c r="FN213" s="35"/>
      <c r="FO213" s="35"/>
      <c r="FP213" s="35"/>
      <c r="FQ213" s="35"/>
      <c r="FR213" s="35"/>
      <c r="FS213" s="35"/>
      <c r="FT213" s="35"/>
      <c r="FU213" s="35"/>
      <c r="FV213" s="35"/>
      <c r="FW213" s="35"/>
      <c r="FX213" s="35"/>
      <c r="FY213" s="35"/>
      <c r="FZ213" s="35"/>
      <c r="GA213" s="35"/>
      <c r="GB213" s="35"/>
      <c r="GC213" s="35"/>
      <c r="GD213" s="35"/>
      <c r="GE213" s="35"/>
      <c r="GF213" s="35"/>
      <c r="GG213" s="35"/>
      <c r="GH213" s="35"/>
      <c r="GI213" s="35"/>
      <c r="GJ213" s="35"/>
      <c r="GK213" s="35"/>
      <c r="GL213" s="35"/>
      <c r="GM213" s="35"/>
      <c r="GN213" s="35"/>
      <c r="GO213" s="35"/>
      <c r="GP213" s="35"/>
      <c r="GQ213" s="35"/>
      <c r="GR213" s="35"/>
      <c r="GS213" s="35"/>
      <c r="GT213" s="35"/>
      <c r="GU213" s="35"/>
      <c r="GV213" s="35"/>
      <c r="GW213" s="35"/>
      <c r="GX213" s="35"/>
      <c r="GY213" s="35"/>
      <c r="GZ213" s="35"/>
      <c r="HA213" s="35"/>
      <c r="HB213" s="35"/>
      <c r="HC213" s="35"/>
      <c r="HD213" s="35"/>
      <c r="HE213" s="35"/>
      <c r="HF213" s="35"/>
      <c r="HG213" s="35"/>
      <c r="HH213" s="35"/>
      <c r="HI213" s="35"/>
      <c r="HJ213" s="35"/>
      <c r="HK213" s="35"/>
      <c r="HL213" s="35"/>
      <c r="HM213" s="35"/>
      <c r="HN213" s="35"/>
      <c r="HO213" s="35"/>
      <c r="HP213" s="35"/>
      <c r="HQ213" s="35"/>
      <c r="HR213" s="35"/>
      <c r="HS213" s="35"/>
      <c r="HT213" s="35"/>
      <c r="HU213" s="35"/>
      <c r="HV213" s="35"/>
      <c r="HW213" s="35"/>
      <c r="HX213" s="35"/>
      <c r="HY213" s="35"/>
      <c r="HZ213" s="35"/>
      <c r="IA213" s="35"/>
      <c r="IB213" s="35"/>
      <c r="IC213" s="35"/>
      <c r="ID213" s="35"/>
      <c r="IE213" s="35"/>
      <c r="IF213" s="35"/>
      <c r="IG213" s="35"/>
      <c r="IH213" s="35"/>
      <c r="II213" s="35"/>
      <c r="IJ213" s="35"/>
      <c r="IK213" s="35"/>
      <c r="IL213" s="35"/>
      <c r="IM213" s="35"/>
      <c r="IN213" s="35"/>
      <c r="IO213" s="35"/>
      <c r="IP213" s="35"/>
      <c r="IQ213" s="35"/>
      <c r="IR213" s="35"/>
      <c r="IS213" s="35"/>
      <c r="IT213" s="35"/>
      <c r="IU213" s="35"/>
      <c r="IV213" s="35"/>
      <c r="IW213" s="35"/>
      <c r="IX213" s="35"/>
      <c r="IY213" s="35"/>
      <c r="IZ213" s="35"/>
      <c r="JA213" s="35"/>
      <c r="JB213" s="35"/>
      <c r="JC213" s="35"/>
      <c r="JD213" s="35"/>
      <c r="JE213" s="35"/>
      <c r="JF213" s="35"/>
      <c r="JG213" s="35"/>
      <c r="JH213" s="35"/>
      <c r="JI213" s="35"/>
      <c r="JJ213" s="35"/>
      <c r="JK213" s="35"/>
      <c r="JL213" s="35"/>
      <c r="JM213" s="35"/>
      <c r="JN213" s="35"/>
      <c r="JO213" s="35"/>
      <c r="JP213" s="35"/>
      <c r="JQ213" s="35"/>
      <c r="JR213" s="35"/>
      <c r="JS213" s="35"/>
      <c r="JT213" s="35"/>
      <c r="JU213" s="35"/>
      <c r="JV213" s="35"/>
      <c r="JW213" s="35"/>
      <c r="JX213" s="35"/>
      <c r="JY213" s="35"/>
      <c r="JZ213" s="35"/>
      <c r="KA213" s="35"/>
      <c r="KB213" s="35"/>
      <c r="KC213" s="35"/>
      <c r="KD213" s="35"/>
      <c r="KE213" s="35"/>
      <c r="KF213" s="35"/>
      <c r="KG213" s="35"/>
      <c r="KH213" s="35"/>
      <c r="KI213" s="35"/>
      <c r="KJ213" s="35"/>
      <c r="KK213" s="35"/>
      <c r="KL213" s="35"/>
      <c r="KM213" s="35"/>
      <c r="KN213" s="35"/>
      <c r="KO213" s="35"/>
      <c r="KP213" s="35"/>
      <c r="KQ213" s="35"/>
      <c r="KR213" s="35"/>
      <c r="KS213" s="35"/>
      <c r="KT213" s="35"/>
      <c r="KU213" s="35"/>
      <c r="KV213" s="35"/>
      <c r="KW213" s="35"/>
      <c r="KX213" s="35"/>
      <c r="KY213" s="35"/>
      <c r="KZ213" s="35"/>
      <c r="LA213" s="35"/>
      <c r="LB213" s="35"/>
      <c r="LC213" s="35"/>
      <c r="LD213" s="35"/>
      <c r="LE213" s="35"/>
      <c r="LF213" s="35"/>
      <c r="LG213" s="35"/>
      <c r="LH213" s="35"/>
      <c r="LI213" s="35"/>
      <c r="LJ213" s="35"/>
      <c r="LK213" s="35"/>
      <c r="LL213" s="35"/>
      <c r="LM213" s="35"/>
      <c r="LN213" s="35"/>
      <c r="LO213" s="35"/>
      <c r="LP213" s="35"/>
      <c r="LQ213" s="35"/>
      <c r="LR213" s="35"/>
      <c r="LS213" s="35"/>
      <c r="LT213" s="35"/>
      <c r="LU213" s="35"/>
      <c r="LV213" s="35"/>
      <c r="LW213" s="35"/>
      <c r="LX213" s="35"/>
      <c r="LY213" s="35"/>
      <c r="LZ213" s="35"/>
      <c r="MA213" s="35"/>
    </row>
    <row r="214" spans="1:339" x14ac:dyDescent="0.25">
      <c r="A214" s="27">
        <v>89</v>
      </c>
      <c r="B214" s="28" t="s">
        <v>428</v>
      </c>
      <c r="C214" s="28" t="s">
        <v>429</v>
      </c>
      <c r="D214" s="29">
        <v>6.5611654619972064E-4</v>
      </c>
      <c r="E214" s="29">
        <v>5.5010189278715703E-4</v>
      </c>
      <c r="F214" s="29">
        <v>0.7</v>
      </c>
      <c r="H214" s="30">
        <v>1.0389609590159812E-3</v>
      </c>
      <c r="I214" s="30">
        <v>4.6460949429530434E-4</v>
      </c>
      <c r="J214" s="30">
        <v>0</v>
      </c>
      <c r="K214" s="30">
        <v>8.6283541412697756E-4</v>
      </c>
      <c r="M214" s="31">
        <v>6.0450448272759679E-4</v>
      </c>
      <c r="N214" s="32">
        <v>1.0988954785536231</v>
      </c>
      <c r="O214" s="25">
        <v>0.92133704938388605</v>
      </c>
      <c r="P214" s="33"/>
      <c r="Q214" s="130">
        <v>6.4288942991524739E-4</v>
      </c>
      <c r="R214" s="131">
        <f t="shared" si="6"/>
        <v>-3.8384947187650609E-5</v>
      </c>
      <c r="S214" s="132">
        <f t="shared" si="7"/>
        <v>-5.9706919108486398E-2</v>
      </c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  <c r="HH214" s="35"/>
      <c r="HI214" s="35"/>
      <c r="HJ214" s="35"/>
      <c r="HK214" s="35"/>
      <c r="HL214" s="35"/>
      <c r="HM214" s="35"/>
      <c r="HN214" s="35"/>
      <c r="HO214" s="35"/>
      <c r="HP214" s="35"/>
      <c r="HQ214" s="35"/>
      <c r="HR214" s="35"/>
      <c r="HS214" s="35"/>
      <c r="HT214" s="35"/>
      <c r="HU214" s="35"/>
      <c r="HV214" s="35"/>
      <c r="HW214" s="35"/>
      <c r="HX214" s="35"/>
      <c r="HY214" s="35"/>
      <c r="HZ214" s="35"/>
      <c r="IA214" s="35"/>
      <c r="IB214" s="35"/>
      <c r="IC214" s="35"/>
      <c r="ID214" s="35"/>
      <c r="IE214" s="35"/>
      <c r="IF214" s="35"/>
      <c r="IG214" s="35"/>
      <c r="IH214" s="35"/>
      <c r="II214" s="35"/>
      <c r="IJ214" s="35"/>
      <c r="IK214" s="35"/>
      <c r="IL214" s="35"/>
      <c r="IM214" s="35"/>
      <c r="IN214" s="35"/>
      <c r="IO214" s="35"/>
      <c r="IP214" s="35"/>
      <c r="IQ214" s="35"/>
      <c r="IR214" s="35"/>
      <c r="IS214" s="35"/>
      <c r="IT214" s="35"/>
      <c r="IU214" s="35"/>
      <c r="IV214" s="35"/>
      <c r="IW214" s="35"/>
      <c r="IX214" s="35"/>
      <c r="IY214" s="35"/>
      <c r="IZ214" s="35"/>
      <c r="JA214" s="35"/>
      <c r="JB214" s="35"/>
      <c r="JC214" s="35"/>
      <c r="JD214" s="35"/>
      <c r="JE214" s="35"/>
      <c r="JF214" s="35"/>
      <c r="JG214" s="35"/>
      <c r="JH214" s="35"/>
      <c r="JI214" s="35"/>
      <c r="JJ214" s="35"/>
      <c r="JK214" s="35"/>
      <c r="JL214" s="35"/>
      <c r="JM214" s="35"/>
      <c r="JN214" s="35"/>
      <c r="JO214" s="35"/>
      <c r="JP214" s="35"/>
      <c r="JQ214" s="35"/>
      <c r="JR214" s="35"/>
      <c r="JS214" s="35"/>
      <c r="JT214" s="35"/>
      <c r="JU214" s="35"/>
      <c r="JV214" s="35"/>
      <c r="JW214" s="35"/>
      <c r="JX214" s="35"/>
      <c r="JY214" s="35"/>
      <c r="JZ214" s="35"/>
      <c r="KA214" s="35"/>
      <c r="KB214" s="35"/>
      <c r="KC214" s="35"/>
      <c r="KD214" s="35"/>
      <c r="KE214" s="35"/>
      <c r="KF214" s="35"/>
      <c r="KG214" s="35"/>
      <c r="KH214" s="35"/>
      <c r="KI214" s="35"/>
      <c r="KJ214" s="35"/>
      <c r="KK214" s="35"/>
      <c r="KL214" s="35"/>
      <c r="KM214" s="35"/>
      <c r="KN214" s="35"/>
      <c r="KO214" s="35"/>
      <c r="KP214" s="35"/>
      <c r="KQ214" s="35"/>
      <c r="KR214" s="35"/>
      <c r="KS214" s="35"/>
      <c r="KT214" s="35"/>
      <c r="KU214" s="35"/>
      <c r="KV214" s="35"/>
      <c r="KW214" s="35"/>
      <c r="KX214" s="35"/>
      <c r="KY214" s="35"/>
      <c r="KZ214" s="35"/>
      <c r="LA214" s="35"/>
      <c r="LB214" s="35"/>
      <c r="LC214" s="35"/>
      <c r="LD214" s="35"/>
      <c r="LE214" s="35"/>
      <c r="LF214" s="35"/>
      <c r="LG214" s="35"/>
      <c r="LH214" s="35"/>
      <c r="LI214" s="35"/>
      <c r="LJ214" s="35"/>
      <c r="LK214" s="35"/>
      <c r="LL214" s="35"/>
      <c r="LM214" s="35"/>
      <c r="LN214" s="35"/>
      <c r="LO214" s="35"/>
      <c r="LP214" s="35"/>
      <c r="LQ214" s="35"/>
      <c r="LR214" s="35"/>
      <c r="LS214" s="35"/>
      <c r="LT214" s="35"/>
      <c r="LU214" s="35"/>
      <c r="LV214" s="35"/>
      <c r="LW214" s="35"/>
      <c r="LX214" s="35"/>
      <c r="LY214" s="35"/>
      <c r="LZ214" s="35"/>
      <c r="MA214" s="35"/>
    </row>
    <row r="215" spans="1:339" x14ac:dyDescent="0.25">
      <c r="A215" s="27">
        <v>182</v>
      </c>
      <c r="B215" s="28" t="s">
        <v>430</v>
      </c>
      <c r="C215" s="28" t="s">
        <v>431</v>
      </c>
      <c r="D215" s="29">
        <v>2.8661933333987795E-4</v>
      </c>
      <c r="E215" s="29">
        <v>2.4030766895438962E-4</v>
      </c>
      <c r="F215" s="29">
        <v>0.7</v>
      </c>
      <c r="H215" s="30">
        <v>1.4454842968339719E-4</v>
      </c>
      <c r="I215" s="30">
        <v>9.6279243931514559E-5</v>
      </c>
      <c r="J215" s="30">
        <v>0</v>
      </c>
      <c r="K215" s="30">
        <v>2.6148201358399775E-4</v>
      </c>
      <c r="M215" s="31">
        <v>1.5778580410775751E-4</v>
      </c>
      <c r="N215" s="32">
        <v>0.65659912059529502</v>
      </c>
      <c r="O215" s="25">
        <v>0.55050649329594414</v>
      </c>
      <c r="P215" s="33"/>
      <c r="Q215" s="130">
        <v>1.5774883993976735E-4</v>
      </c>
      <c r="R215" s="131">
        <f t="shared" si="6"/>
        <v>3.6964167990155214E-8</v>
      </c>
      <c r="S215" s="132">
        <f t="shared" si="7"/>
        <v>2.3432291485800532E-4</v>
      </c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  <c r="ER215" s="35"/>
      <c r="ES215" s="35"/>
      <c r="ET215" s="35"/>
      <c r="EU215" s="35"/>
      <c r="EV215" s="35"/>
      <c r="EW215" s="35"/>
      <c r="EX215" s="35"/>
      <c r="EY215" s="35"/>
      <c r="EZ215" s="35"/>
      <c r="FA215" s="35"/>
      <c r="FB215" s="35"/>
      <c r="FC215" s="35"/>
      <c r="FD215" s="35"/>
      <c r="FE215" s="35"/>
      <c r="FF215" s="35"/>
      <c r="FG215" s="35"/>
      <c r="FH215" s="35"/>
      <c r="FI215" s="35"/>
      <c r="FJ215" s="35"/>
      <c r="FK215" s="35"/>
      <c r="FL215" s="35"/>
      <c r="FM215" s="35"/>
      <c r="FN215" s="35"/>
      <c r="FO215" s="35"/>
      <c r="FP215" s="35"/>
      <c r="FQ215" s="35"/>
      <c r="FR215" s="35"/>
      <c r="FS215" s="35"/>
      <c r="FT215" s="35"/>
      <c r="FU215" s="35"/>
      <c r="FV215" s="35"/>
      <c r="FW215" s="35"/>
      <c r="FX215" s="35"/>
      <c r="FY215" s="35"/>
      <c r="FZ215" s="35"/>
      <c r="GA215" s="35"/>
      <c r="GB215" s="35"/>
      <c r="GC215" s="35"/>
      <c r="GD215" s="35"/>
      <c r="GE215" s="35"/>
      <c r="GF215" s="35"/>
      <c r="GG215" s="35"/>
      <c r="GH215" s="35"/>
      <c r="GI215" s="35"/>
      <c r="GJ215" s="35"/>
      <c r="GK215" s="35"/>
      <c r="GL215" s="35"/>
      <c r="GM215" s="35"/>
      <c r="GN215" s="35"/>
      <c r="GO215" s="35"/>
      <c r="GP215" s="35"/>
      <c r="GQ215" s="35"/>
      <c r="GR215" s="35"/>
      <c r="GS215" s="35"/>
      <c r="GT215" s="35"/>
      <c r="GU215" s="35"/>
      <c r="GV215" s="35"/>
      <c r="GW215" s="35"/>
      <c r="GX215" s="35"/>
      <c r="GY215" s="35"/>
      <c r="GZ215" s="35"/>
      <c r="HA215" s="35"/>
      <c r="HB215" s="35"/>
      <c r="HC215" s="35"/>
      <c r="HD215" s="35"/>
      <c r="HE215" s="35"/>
      <c r="HF215" s="35"/>
      <c r="HG215" s="35"/>
      <c r="HH215" s="35"/>
      <c r="HI215" s="35"/>
      <c r="HJ215" s="35"/>
      <c r="HK215" s="35"/>
      <c r="HL215" s="35"/>
      <c r="HM215" s="35"/>
      <c r="HN215" s="35"/>
      <c r="HO215" s="35"/>
      <c r="HP215" s="35"/>
      <c r="HQ215" s="35"/>
      <c r="HR215" s="35"/>
      <c r="HS215" s="35"/>
      <c r="HT215" s="35"/>
      <c r="HU215" s="35"/>
      <c r="HV215" s="35"/>
      <c r="HW215" s="35"/>
      <c r="HX215" s="35"/>
      <c r="HY215" s="35"/>
      <c r="HZ215" s="35"/>
      <c r="IA215" s="35"/>
      <c r="IB215" s="35"/>
      <c r="IC215" s="35"/>
      <c r="ID215" s="35"/>
      <c r="IE215" s="35"/>
      <c r="IF215" s="35"/>
      <c r="IG215" s="35"/>
      <c r="IH215" s="35"/>
      <c r="II215" s="35"/>
      <c r="IJ215" s="35"/>
      <c r="IK215" s="35"/>
      <c r="IL215" s="35"/>
      <c r="IM215" s="35"/>
      <c r="IN215" s="35"/>
      <c r="IO215" s="35"/>
      <c r="IP215" s="35"/>
      <c r="IQ215" s="35"/>
      <c r="IR215" s="35"/>
      <c r="IS215" s="35"/>
      <c r="IT215" s="35"/>
      <c r="IU215" s="35"/>
      <c r="IV215" s="35"/>
      <c r="IW215" s="35"/>
      <c r="IX215" s="35"/>
      <c r="IY215" s="35"/>
      <c r="IZ215" s="35"/>
      <c r="JA215" s="35"/>
      <c r="JB215" s="35"/>
      <c r="JC215" s="35"/>
      <c r="JD215" s="35"/>
      <c r="JE215" s="35"/>
      <c r="JF215" s="35"/>
      <c r="JG215" s="35"/>
      <c r="JH215" s="35"/>
      <c r="JI215" s="35"/>
      <c r="JJ215" s="35"/>
      <c r="JK215" s="35"/>
      <c r="JL215" s="35"/>
      <c r="JM215" s="35"/>
      <c r="JN215" s="35"/>
      <c r="JO215" s="35"/>
      <c r="JP215" s="35"/>
      <c r="JQ215" s="35"/>
      <c r="JR215" s="35"/>
      <c r="JS215" s="35"/>
      <c r="JT215" s="35"/>
      <c r="JU215" s="35"/>
      <c r="JV215" s="35"/>
      <c r="JW215" s="35"/>
      <c r="JX215" s="35"/>
      <c r="JY215" s="35"/>
      <c r="JZ215" s="35"/>
      <c r="KA215" s="35"/>
      <c r="KB215" s="35"/>
      <c r="KC215" s="35"/>
      <c r="KD215" s="35"/>
      <c r="KE215" s="35"/>
      <c r="KF215" s="35"/>
      <c r="KG215" s="35"/>
      <c r="KH215" s="35"/>
      <c r="KI215" s="35"/>
      <c r="KJ215" s="35"/>
      <c r="KK215" s="35"/>
      <c r="KL215" s="35"/>
      <c r="KM215" s="35"/>
      <c r="KN215" s="35"/>
      <c r="KO215" s="35"/>
      <c r="KP215" s="35"/>
      <c r="KQ215" s="35"/>
      <c r="KR215" s="35"/>
      <c r="KS215" s="35"/>
      <c r="KT215" s="35"/>
      <c r="KU215" s="35"/>
      <c r="KV215" s="35"/>
      <c r="KW215" s="35"/>
      <c r="KX215" s="35"/>
      <c r="KY215" s="35"/>
      <c r="KZ215" s="35"/>
      <c r="LA215" s="35"/>
      <c r="LB215" s="35"/>
      <c r="LC215" s="35"/>
      <c r="LD215" s="35"/>
      <c r="LE215" s="35"/>
      <c r="LF215" s="35"/>
      <c r="LG215" s="35"/>
      <c r="LH215" s="35"/>
      <c r="LI215" s="35"/>
      <c r="LJ215" s="35"/>
      <c r="LK215" s="35"/>
      <c r="LL215" s="35"/>
      <c r="LM215" s="35"/>
      <c r="LN215" s="35"/>
      <c r="LO215" s="35"/>
      <c r="LP215" s="35"/>
      <c r="LQ215" s="35"/>
      <c r="LR215" s="35"/>
      <c r="LS215" s="35"/>
      <c r="LT215" s="35"/>
      <c r="LU215" s="35"/>
      <c r="LV215" s="35"/>
      <c r="LW215" s="35"/>
      <c r="LX215" s="35"/>
      <c r="LY215" s="35"/>
      <c r="LZ215" s="35"/>
      <c r="MA215" s="35"/>
    </row>
    <row r="216" spans="1:339" x14ac:dyDescent="0.25">
      <c r="A216" s="27">
        <v>293</v>
      </c>
      <c r="B216" s="28" t="s">
        <v>432</v>
      </c>
      <c r="C216" s="28" t="s">
        <v>433</v>
      </c>
      <c r="D216" s="29">
        <v>5.8557168446546495E-5</v>
      </c>
      <c r="E216" s="29">
        <v>1.4765892911655266E-4</v>
      </c>
      <c r="F216" s="29">
        <v>0.2327450980392157</v>
      </c>
      <c r="H216" s="30">
        <v>1.9386905462762698E-5</v>
      </c>
      <c r="I216" s="30">
        <v>4.9558699720952263E-5</v>
      </c>
      <c r="J216" s="30">
        <v>0</v>
      </c>
      <c r="K216" s="30">
        <v>3.234896583127113E-5</v>
      </c>
      <c r="M216" s="31">
        <v>3.1970347892306516E-5</v>
      </c>
      <c r="N216" s="32">
        <v>0.21651482970644556</v>
      </c>
      <c r="O216" s="25">
        <v>0.54596813234728769</v>
      </c>
      <c r="P216" s="33"/>
      <c r="Q216" s="130">
        <v>2.8786825684279465E-5</v>
      </c>
      <c r="R216" s="131">
        <f t="shared" si="6"/>
        <v>3.183522208027051E-6</v>
      </c>
      <c r="S216" s="136">
        <f t="shared" si="7"/>
        <v>0.11058955380987276</v>
      </c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  <c r="ER216" s="35"/>
      <c r="ES216" s="35"/>
      <c r="ET216" s="35"/>
      <c r="EU216" s="35"/>
      <c r="EV216" s="35"/>
      <c r="EW216" s="35"/>
      <c r="EX216" s="35"/>
      <c r="EY216" s="35"/>
      <c r="EZ216" s="35"/>
      <c r="FA216" s="35"/>
      <c r="FB216" s="35"/>
      <c r="FC216" s="35"/>
      <c r="FD216" s="35"/>
      <c r="FE216" s="35"/>
      <c r="FF216" s="35"/>
      <c r="FG216" s="35"/>
      <c r="FH216" s="35"/>
      <c r="FI216" s="35"/>
      <c r="FJ216" s="35"/>
      <c r="FK216" s="35"/>
      <c r="FL216" s="35"/>
      <c r="FM216" s="35"/>
      <c r="FN216" s="35"/>
      <c r="FO216" s="35"/>
      <c r="FP216" s="35"/>
      <c r="FQ216" s="35"/>
      <c r="FR216" s="35"/>
      <c r="FS216" s="35"/>
      <c r="FT216" s="35"/>
      <c r="FU216" s="35"/>
      <c r="FV216" s="35"/>
      <c r="FW216" s="35"/>
      <c r="FX216" s="35"/>
      <c r="FY216" s="35"/>
      <c r="FZ216" s="35"/>
      <c r="GA216" s="35"/>
      <c r="GB216" s="35"/>
      <c r="GC216" s="35"/>
      <c r="GD216" s="35"/>
      <c r="GE216" s="35"/>
      <c r="GF216" s="35"/>
      <c r="GG216" s="35"/>
      <c r="GH216" s="35"/>
      <c r="GI216" s="35"/>
      <c r="GJ216" s="35"/>
      <c r="GK216" s="35"/>
      <c r="GL216" s="35"/>
      <c r="GM216" s="35"/>
      <c r="GN216" s="35"/>
      <c r="GO216" s="35"/>
      <c r="GP216" s="35"/>
      <c r="GQ216" s="35"/>
      <c r="GR216" s="35"/>
      <c r="GS216" s="35"/>
      <c r="GT216" s="35"/>
      <c r="GU216" s="35"/>
      <c r="GV216" s="35"/>
      <c r="GW216" s="35"/>
      <c r="GX216" s="35"/>
      <c r="GY216" s="35"/>
      <c r="GZ216" s="35"/>
      <c r="HA216" s="35"/>
      <c r="HB216" s="35"/>
      <c r="HC216" s="35"/>
      <c r="HD216" s="35"/>
      <c r="HE216" s="35"/>
      <c r="HF216" s="35"/>
      <c r="HG216" s="35"/>
      <c r="HH216" s="35"/>
      <c r="HI216" s="35"/>
      <c r="HJ216" s="35"/>
      <c r="HK216" s="35"/>
      <c r="HL216" s="35"/>
      <c r="HM216" s="35"/>
      <c r="HN216" s="35"/>
      <c r="HO216" s="35"/>
      <c r="HP216" s="35"/>
      <c r="HQ216" s="35"/>
      <c r="HR216" s="35"/>
      <c r="HS216" s="35"/>
      <c r="HT216" s="35"/>
      <c r="HU216" s="35"/>
      <c r="HV216" s="35"/>
      <c r="HW216" s="35"/>
      <c r="HX216" s="35"/>
      <c r="HY216" s="35"/>
      <c r="HZ216" s="35"/>
      <c r="IA216" s="35"/>
      <c r="IB216" s="35"/>
      <c r="IC216" s="35"/>
      <c r="ID216" s="35"/>
      <c r="IE216" s="35"/>
      <c r="IF216" s="35"/>
      <c r="IG216" s="35"/>
      <c r="IH216" s="35"/>
      <c r="II216" s="35"/>
      <c r="IJ216" s="35"/>
      <c r="IK216" s="35"/>
      <c r="IL216" s="35"/>
      <c r="IM216" s="35"/>
      <c r="IN216" s="35"/>
      <c r="IO216" s="35"/>
      <c r="IP216" s="35"/>
      <c r="IQ216" s="35"/>
      <c r="IR216" s="35"/>
      <c r="IS216" s="35"/>
      <c r="IT216" s="35"/>
      <c r="IU216" s="35"/>
      <c r="IV216" s="35"/>
      <c r="IW216" s="35"/>
      <c r="IX216" s="35"/>
      <c r="IY216" s="35"/>
      <c r="IZ216" s="35"/>
      <c r="JA216" s="35"/>
      <c r="JB216" s="35"/>
      <c r="JC216" s="35"/>
      <c r="JD216" s="35"/>
      <c r="JE216" s="35"/>
      <c r="JF216" s="35"/>
      <c r="JG216" s="35"/>
      <c r="JH216" s="35"/>
      <c r="JI216" s="35"/>
      <c r="JJ216" s="35"/>
      <c r="JK216" s="35"/>
      <c r="JL216" s="35"/>
      <c r="JM216" s="35"/>
      <c r="JN216" s="35"/>
      <c r="JO216" s="35"/>
      <c r="JP216" s="35"/>
      <c r="JQ216" s="35"/>
      <c r="JR216" s="35"/>
      <c r="JS216" s="35"/>
      <c r="JT216" s="35"/>
      <c r="JU216" s="35"/>
      <c r="JV216" s="35"/>
      <c r="JW216" s="35"/>
      <c r="JX216" s="35"/>
      <c r="JY216" s="35"/>
      <c r="JZ216" s="35"/>
      <c r="KA216" s="35"/>
      <c r="KB216" s="35"/>
      <c r="KC216" s="35"/>
      <c r="KD216" s="35"/>
      <c r="KE216" s="35"/>
      <c r="KF216" s="35"/>
      <c r="KG216" s="35"/>
      <c r="KH216" s="35"/>
      <c r="KI216" s="35"/>
      <c r="KJ216" s="35"/>
      <c r="KK216" s="35"/>
      <c r="KL216" s="35"/>
      <c r="KM216" s="35"/>
      <c r="KN216" s="35"/>
      <c r="KO216" s="35"/>
      <c r="KP216" s="35"/>
      <c r="KQ216" s="35"/>
      <c r="KR216" s="35"/>
      <c r="KS216" s="35"/>
      <c r="KT216" s="35"/>
      <c r="KU216" s="35"/>
      <c r="KV216" s="35"/>
      <c r="KW216" s="35"/>
      <c r="KX216" s="35"/>
      <c r="KY216" s="35"/>
      <c r="KZ216" s="35"/>
      <c r="LA216" s="35"/>
      <c r="LB216" s="35"/>
      <c r="LC216" s="35"/>
      <c r="LD216" s="35"/>
      <c r="LE216" s="35"/>
      <c r="LF216" s="35"/>
      <c r="LG216" s="35"/>
      <c r="LH216" s="35"/>
      <c r="LI216" s="35"/>
      <c r="LJ216" s="35"/>
      <c r="LK216" s="35"/>
      <c r="LL216" s="35"/>
      <c r="LM216" s="35"/>
      <c r="LN216" s="35"/>
      <c r="LO216" s="35"/>
      <c r="LP216" s="35"/>
      <c r="LQ216" s="35"/>
      <c r="LR216" s="35"/>
      <c r="LS216" s="35"/>
      <c r="LT216" s="35"/>
      <c r="LU216" s="35"/>
      <c r="LV216" s="35"/>
      <c r="LW216" s="35"/>
      <c r="LX216" s="35"/>
      <c r="LY216" s="35"/>
      <c r="LZ216" s="35"/>
      <c r="MA216" s="35"/>
    </row>
    <row r="217" spans="1:339" x14ac:dyDescent="0.25">
      <c r="A217" s="27">
        <v>273</v>
      </c>
      <c r="B217" s="28" t="s">
        <v>434</v>
      </c>
      <c r="C217" s="28" t="s">
        <v>431</v>
      </c>
      <c r="D217" s="29">
        <v>7.9204284622194854E-5</v>
      </c>
      <c r="E217" s="29">
        <v>1.584679487643003E-4</v>
      </c>
      <c r="F217" s="29">
        <v>0.2933373934226553</v>
      </c>
      <c r="H217" s="30">
        <v>2.6950030444754825E-5</v>
      </c>
      <c r="I217" s="30">
        <v>7.1235254989868851E-5</v>
      </c>
      <c r="J217" s="30">
        <v>6.2926567406353333E-6</v>
      </c>
      <c r="K217" s="30">
        <v>4.7194505766647715E-5</v>
      </c>
      <c r="M217" s="31">
        <v>4.617534651282032E-5</v>
      </c>
      <c r="N217" s="32">
        <v>0.29138603025334742</v>
      </c>
      <c r="O217" s="25">
        <v>0.5829905128627465</v>
      </c>
      <c r="P217" s="33"/>
      <c r="Q217" s="130">
        <v>4.1625732433313078E-5</v>
      </c>
      <c r="R217" s="131">
        <f t="shared" si="6"/>
        <v>4.5496140795072418E-6</v>
      </c>
      <c r="S217" s="136">
        <f t="shared" si="7"/>
        <v>0.10929811473698382</v>
      </c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  <c r="ER217" s="35"/>
      <c r="ES217" s="35"/>
      <c r="ET217" s="35"/>
      <c r="EU217" s="35"/>
      <c r="EV217" s="35"/>
      <c r="EW217" s="35"/>
      <c r="EX217" s="35"/>
      <c r="EY217" s="35"/>
      <c r="EZ217" s="35"/>
      <c r="FA217" s="35"/>
      <c r="FB217" s="35"/>
      <c r="FC217" s="35"/>
      <c r="FD217" s="35"/>
      <c r="FE217" s="35"/>
      <c r="FF217" s="35"/>
      <c r="FG217" s="35"/>
      <c r="FH217" s="35"/>
      <c r="FI217" s="35"/>
      <c r="FJ217" s="35"/>
      <c r="FK217" s="35"/>
      <c r="FL217" s="35"/>
      <c r="FM217" s="35"/>
      <c r="FN217" s="35"/>
      <c r="FO217" s="35"/>
      <c r="FP217" s="35"/>
      <c r="FQ217" s="35"/>
      <c r="FR217" s="35"/>
      <c r="FS217" s="35"/>
      <c r="FT217" s="35"/>
      <c r="FU217" s="35"/>
      <c r="FV217" s="35"/>
      <c r="FW217" s="35"/>
      <c r="FX217" s="35"/>
      <c r="FY217" s="35"/>
      <c r="FZ217" s="35"/>
      <c r="GA217" s="35"/>
      <c r="GB217" s="35"/>
      <c r="GC217" s="35"/>
      <c r="GD217" s="35"/>
      <c r="GE217" s="35"/>
      <c r="GF217" s="35"/>
      <c r="GG217" s="35"/>
      <c r="GH217" s="35"/>
      <c r="GI217" s="35"/>
      <c r="GJ217" s="35"/>
      <c r="GK217" s="35"/>
      <c r="GL217" s="35"/>
      <c r="GM217" s="35"/>
      <c r="GN217" s="35"/>
      <c r="GO217" s="35"/>
      <c r="GP217" s="35"/>
      <c r="GQ217" s="35"/>
      <c r="GR217" s="35"/>
      <c r="GS217" s="35"/>
      <c r="GT217" s="35"/>
      <c r="GU217" s="35"/>
      <c r="GV217" s="35"/>
      <c r="GW217" s="35"/>
      <c r="GX217" s="35"/>
      <c r="GY217" s="35"/>
      <c r="GZ217" s="35"/>
      <c r="HA217" s="35"/>
      <c r="HB217" s="35"/>
      <c r="HC217" s="35"/>
      <c r="HD217" s="35"/>
      <c r="HE217" s="35"/>
      <c r="HF217" s="35"/>
      <c r="HG217" s="35"/>
      <c r="HH217" s="35"/>
      <c r="HI217" s="35"/>
      <c r="HJ217" s="35"/>
      <c r="HK217" s="35"/>
      <c r="HL217" s="35"/>
      <c r="HM217" s="35"/>
      <c r="HN217" s="35"/>
      <c r="HO217" s="35"/>
      <c r="HP217" s="35"/>
      <c r="HQ217" s="35"/>
      <c r="HR217" s="35"/>
      <c r="HS217" s="35"/>
      <c r="HT217" s="35"/>
      <c r="HU217" s="35"/>
      <c r="HV217" s="35"/>
      <c r="HW217" s="35"/>
      <c r="HX217" s="35"/>
      <c r="HY217" s="35"/>
      <c r="HZ217" s="35"/>
      <c r="IA217" s="35"/>
      <c r="IB217" s="35"/>
      <c r="IC217" s="35"/>
      <c r="ID217" s="35"/>
      <c r="IE217" s="35"/>
      <c r="IF217" s="35"/>
      <c r="IG217" s="35"/>
      <c r="IH217" s="35"/>
      <c r="II217" s="35"/>
      <c r="IJ217" s="35"/>
      <c r="IK217" s="35"/>
      <c r="IL217" s="35"/>
      <c r="IM217" s="35"/>
      <c r="IN217" s="35"/>
      <c r="IO217" s="35"/>
      <c r="IP217" s="35"/>
      <c r="IQ217" s="35"/>
      <c r="IR217" s="35"/>
      <c r="IS217" s="35"/>
      <c r="IT217" s="35"/>
      <c r="IU217" s="35"/>
      <c r="IV217" s="35"/>
      <c r="IW217" s="35"/>
      <c r="IX217" s="35"/>
      <c r="IY217" s="35"/>
      <c r="IZ217" s="35"/>
      <c r="JA217" s="35"/>
      <c r="JB217" s="35"/>
      <c r="JC217" s="35"/>
      <c r="JD217" s="35"/>
      <c r="JE217" s="35"/>
      <c r="JF217" s="35"/>
      <c r="JG217" s="35"/>
      <c r="JH217" s="35"/>
      <c r="JI217" s="35"/>
      <c r="JJ217" s="35"/>
      <c r="JK217" s="35"/>
      <c r="JL217" s="35"/>
      <c r="JM217" s="35"/>
      <c r="JN217" s="35"/>
      <c r="JO217" s="35"/>
      <c r="JP217" s="35"/>
      <c r="JQ217" s="35"/>
      <c r="JR217" s="35"/>
      <c r="JS217" s="35"/>
      <c r="JT217" s="35"/>
      <c r="JU217" s="35"/>
      <c r="JV217" s="35"/>
      <c r="JW217" s="35"/>
      <c r="JX217" s="35"/>
      <c r="JY217" s="35"/>
      <c r="JZ217" s="35"/>
      <c r="KA217" s="35"/>
      <c r="KB217" s="35"/>
      <c r="KC217" s="35"/>
      <c r="KD217" s="35"/>
      <c r="KE217" s="35"/>
      <c r="KF217" s="35"/>
      <c r="KG217" s="35"/>
      <c r="KH217" s="35"/>
      <c r="KI217" s="35"/>
      <c r="KJ217" s="35"/>
      <c r="KK217" s="35"/>
      <c r="KL217" s="35"/>
      <c r="KM217" s="35"/>
      <c r="KN217" s="35"/>
      <c r="KO217" s="35"/>
      <c r="KP217" s="35"/>
      <c r="KQ217" s="35"/>
      <c r="KR217" s="35"/>
      <c r="KS217" s="35"/>
      <c r="KT217" s="35"/>
      <c r="KU217" s="35"/>
      <c r="KV217" s="35"/>
      <c r="KW217" s="35"/>
      <c r="KX217" s="35"/>
      <c r="KY217" s="35"/>
      <c r="KZ217" s="35"/>
      <c r="LA217" s="35"/>
      <c r="LB217" s="35"/>
      <c r="LC217" s="35"/>
      <c r="LD217" s="35"/>
      <c r="LE217" s="35"/>
      <c r="LF217" s="35"/>
      <c r="LG217" s="35"/>
      <c r="LH217" s="35"/>
      <c r="LI217" s="35"/>
      <c r="LJ217" s="35"/>
      <c r="LK217" s="35"/>
      <c r="LL217" s="35"/>
      <c r="LM217" s="35"/>
      <c r="LN217" s="35"/>
      <c r="LO217" s="35"/>
      <c r="LP217" s="35"/>
      <c r="LQ217" s="35"/>
      <c r="LR217" s="35"/>
      <c r="LS217" s="35"/>
      <c r="LT217" s="35"/>
      <c r="LU217" s="35"/>
      <c r="LV217" s="35"/>
      <c r="LW217" s="35"/>
      <c r="LX217" s="35"/>
      <c r="LY217" s="35"/>
      <c r="LZ217" s="35"/>
      <c r="MA217" s="35"/>
    </row>
    <row r="218" spans="1:339" x14ac:dyDescent="0.25">
      <c r="A218" s="27">
        <v>61</v>
      </c>
      <c r="B218" s="28" t="s">
        <v>435</v>
      </c>
      <c r="C218" s="28" t="s">
        <v>436</v>
      </c>
      <c r="D218" s="29">
        <v>1.6590577819547722E-3</v>
      </c>
      <c r="E218" s="29">
        <v>2.4617831775057258E-3</v>
      </c>
      <c r="F218" s="29">
        <v>0.39552314422748497</v>
      </c>
      <c r="H218" s="30">
        <v>1.0540228715627596E-3</v>
      </c>
      <c r="I218" s="30">
        <v>7.7212214425332411E-4</v>
      </c>
      <c r="J218" s="30">
        <v>1.4499050528606482E-3</v>
      </c>
      <c r="K218" s="30">
        <v>1.1564028603469241E-3</v>
      </c>
      <c r="M218" s="31">
        <v>1.2183021421956854E-3</v>
      </c>
      <c r="N218" s="32">
        <v>0.49488604574431572</v>
      </c>
      <c r="O218" s="25">
        <v>0.73433376187791977</v>
      </c>
      <c r="P218" s="33"/>
      <c r="Q218" s="130">
        <v>9.0539102594483652E-4</v>
      </c>
      <c r="R218" s="131">
        <f t="shared" si="6"/>
        <v>3.1291111625084893E-4</v>
      </c>
      <c r="S218" s="136">
        <f t="shared" si="7"/>
        <v>0.34560881131365878</v>
      </c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  <c r="ER218" s="35"/>
      <c r="ES218" s="35"/>
      <c r="ET218" s="35"/>
      <c r="EU218" s="35"/>
      <c r="EV218" s="35"/>
      <c r="EW218" s="35"/>
      <c r="EX218" s="35"/>
      <c r="EY218" s="35"/>
      <c r="EZ218" s="35"/>
      <c r="FA218" s="35"/>
      <c r="FB218" s="35"/>
      <c r="FC218" s="35"/>
      <c r="FD218" s="35"/>
      <c r="FE218" s="35"/>
      <c r="FF218" s="35"/>
      <c r="FG218" s="35"/>
      <c r="FH218" s="35"/>
      <c r="FI218" s="35"/>
      <c r="FJ218" s="35"/>
      <c r="FK218" s="35"/>
      <c r="FL218" s="35"/>
      <c r="FM218" s="35"/>
      <c r="FN218" s="35"/>
      <c r="FO218" s="35"/>
      <c r="FP218" s="35"/>
      <c r="FQ218" s="35"/>
      <c r="FR218" s="35"/>
      <c r="FS218" s="35"/>
      <c r="FT218" s="35"/>
      <c r="FU218" s="35"/>
      <c r="FV218" s="35"/>
      <c r="FW218" s="35"/>
      <c r="FX218" s="35"/>
      <c r="FY218" s="35"/>
      <c r="FZ218" s="35"/>
      <c r="GA218" s="35"/>
      <c r="GB218" s="35"/>
      <c r="GC218" s="35"/>
      <c r="GD218" s="35"/>
      <c r="GE218" s="35"/>
      <c r="GF218" s="35"/>
      <c r="GG218" s="35"/>
      <c r="GH218" s="35"/>
      <c r="GI218" s="35"/>
      <c r="GJ218" s="35"/>
      <c r="GK218" s="35"/>
      <c r="GL218" s="35"/>
      <c r="GM218" s="35"/>
      <c r="GN218" s="35"/>
      <c r="GO218" s="35"/>
      <c r="GP218" s="35"/>
      <c r="GQ218" s="35"/>
      <c r="GR218" s="35"/>
      <c r="GS218" s="35"/>
      <c r="GT218" s="35"/>
      <c r="GU218" s="35"/>
      <c r="GV218" s="35"/>
      <c r="GW218" s="35"/>
      <c r="GX218" s="35"/>
      <c r="GY218" s="35"/>
      <c r="GZ218" s="35"/>
      <c r="HA218" s="35"/>
      <c r="HB218" s="35"/>
      <c r="HC218" s="35"/>
      <c r="HD218" s="35"/>
      <c r="HE218" s="35"/>
      <c r="HF218" s="35"/>
      <c r="HG218" s="35"/>
      <c r="HH218" s="35"/>
      <c r="HI218" s="35"/>
      <c r="HJ218" s="35"/>
      <c r="HK218" s="35"/>
      <c r="HL218" s="35"/>
      <c r="HM218" s="35"/>
      <c r="HN218" s="35"/>
      <c r="HO218" s="35"/>
      <c r="HP218" s="35"/>
      <c r="HQ218" s="35"/>
      <c r="HR218" s="35"/>
      <c r="HS218" s="35"/>
      <c r="HT218" s="35"/>
      <c r="HU218" s="35"/>
      <c r="HV218" s="35"/>
      <c r="HW218" s="35"/>
      <c r="HX218" s="35"/>
      <c r="HY218" s="35"/>
      <c r="HZ218" s="35"/>
      <c r="IA218" s="35"/>
      <c r="IB218" s="35"/>
      <c r="IC218" s="35"/>
      <c r="ID218" s="35"/>
      <c r="IE218" s="35"/>
      <c r="IF218" s="35"/>
      <c r="IG218" s="35"/>
      <c r="IH218" s="35"/>
      <c r="II218" s="35"/>
      <c r="IJ218" s="35"/>
      <c r="IK218" s="35"/>
      <c r="IL218" s="35"/>
      <c r="IM218" s="35"/>
      <c r="IN218" s="35"/>
      <c r="IO218" s="35"/>
      <c r="IP218" s="35"/>
      <c r="IQ218" s="35"/>
      <c r="IR218" s="35"/>
      <c r="IS218" s="35"/>
      <c r="IT218" s="35"/>
      <c r="IU218" s="35"/>
      <c r="IV218" s="35"/>
      <c r="IW218" s="35"/>
      <c r="IX218" s="35"/>
      <c r="IY218" s="35"/>
      <c r="IZ218" s="35"/>
      <c r="JA218" s="35"/>
      <c r="JB218" s="35"/>
      <c r="JC218" s="35"/>
      <c r="JD218" s="35"/>
      <c r="JE218" s="35"/>
      <c r="JF218" s="35"/>
      <c r="JG218" s="35"/>
      <c r="JH218" s="35"/>
      <c r="JI218" s="35"/>
      <c r="JJ218" s="35"/>
      <c r="JK218" s="35"/>
      <c r="JL218" s="35"/>
      <c r="JM218" s="35"/>
      <c r="JN218" s="35"/>
      <c r="JO218" s="35"/>
      <c r="JP218" s="35"/>
      <c r="JQ218" s="35"/>
      <c r="JR218" s="35"/>
      <c r="JS218" s="35"/>
      <c r="JT218" s="35"/>
      <c r="JU218" s="35"/>
      <c r="JV218" s="35"/>
      <c r="JW218" s="35"/>
      <c r="JX218" s="35"/>
      <c r="JY218" s="35"/>
      <c r="JZ218" s="35"/>
      <c r="KA218" s="35"/>
      <c r="KB218" s="35"/>
      <c r="KC218" s="35"/>
      <c r="KD218" s="35"/>
      <c r="KE218" s="35"/>
      <c r="KF218" s="35"/>
      <c r="KG218" s="35"/>
      <c r="KH218" s="35"/>
      <c r="KI218" s="35"/>
      <c r="KJ218" s="35"/>
      <c r="KK218" s="35"/>
      <c r="KL218" s="35"/>
      <c r="KM218" s="35"/>
      <c r="KN218" s="35"/>
      <c r="KO218" s="35"/>
      <c r="KP218" s="35"/>
      <c r="KQ218" s="35"/>
      <c r="KR218" s="35"/>
      <c r="KS218" s="35"/>
      <c r="KT218" s="35"/>
      <c r="KU218" s="35"/>
      <c r="KV218" s="35"/>
      <c r="KW218" s="35"/>
      <c r="KX218" s="35"/>
      <c r="KY218" s="35"/>
      <c r="KZ218" s="35"/>
      <c r="LA218" s="35"/>
      <c r="LB218" s="35"/>
      <c r="LC218" s="35"/>
      <c r="LD218" s="35"/>
      <c r="LE218" s="35"/>
      <c r="LF218" s="35"/>
      <c r="LG218" s="35"/>
      <c r="LH218" s="35"/>
      <c r="LI218" s="35"/>
      <c r="LJ218" s="35"/>
      <c r="LK218" s="35"/>
      <c r="LL218" s="35"/>
      <c r="LM218" s="35"/>
      <c r="LN218" s="35"/>
      <c r="LO218" s="35"/>
      <c r="LP218" s="35"/>
      <c r="LQ218" s="35"/>
      <c r="LR218" s="35"/>
      <c r="LS218" s="35"/>
      <c r="LT218" s="35"/>
      <c r="LU218" s="35"/>
      <c r="LV218" s="35"/>
      <c r="LW218" s="35"/>
      <c r="LX218" s="35"/>
      <c r="LY218" s="35"/>
      <c r="LZ218" s="35"/>
      <c r="MA218" s="35"/>
    </row>
    <row r="219" spans="1:339" x14ac:dyDescent="0.25">
      <c r="A219" s="27">
        <v>326</v>
      </c>
      <c r="B219" s="28" t="s">
        <v>437</v>
      </c>
      <c r="C219" s="28" t="s">
        <v>438</v>
      </c>
      <c r="D219" s="29">
        <v>2.1724364169170748E-5</v>
      </c>
      <c r="E219" s="29">
        <v>9.8115980579309325E-5</v>
      </c>
      <c r="F219" s="29">
        <v>0.12994737618649482</v>
      </c>
      <c r="H219" s="30">
        <v>6.9874379030959953E-6</v>
      </c>
      <c r="I219" s="30">
        <v>2.3800244514489791E-5</v>
      </c>
      <c r="J219" s="30">
        <v>0</v>
      </c>
      <c r="K219" s="30">
        <v>8.5695195263336443E-6</v>
      </c>
      <c r="M219" s="31">
        <v>1.2216313222618037E-5</v>
      </c>
      <c r="N219" s="32">
        <v>0.12450890416106396</v>
      </c>
      <c r="O219" s="25">
        <v>0.56233237150177784</v>
      </c>
      <c r="P219" s="33"/>
      <c r="Q219" s="130">
        <v>1.2505812623943408E-5</v>
      </c>
      <c r="R219" s="131">
        <f t="shared" si="6"/>
        <v>-2.8949940132537097E-7</v>
      </c>
      <c r="S219" s="132">
        <f t="shared" si="7"/>
        <v>-2.314918750430504E-2</v>
      </c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  <c r="ER219" s="35"/>
      <c r="ES219" s="35"/>
      <c r="ET219" s="35"/>
      <c r="EU219" s="35"/>
      <c r="EV219" s="35"/>
      <c r="EW219" s="35"/>
      <c r="EX219" s="35"/>
      <c r="EY219" s="35"/>
      <c r="EZ219" s="35"/>
      <c r="FA219" s="35"/>
      <c r="FB219" s="35"/>
      <c r="FC219" s="35"/>
      <c r="FD219" s="35"/>
      <c r="FE219" s="35"/>
      <c r="FF219" s="35"/>
      <c r="FG219" s="35"/>
      <c r="FH219" s="35"/>
      <c r="FI219" s="35"/>
      <c r="FJ219" s="35"/>
      <c r="FK219" s="35"/>
      <c r="FL219" s="35"/>
      <c r="FM219" s="35"/>
      <c r="FN219" s="35"/>
      <c r="FO219" s="35"/>
      <c r="FP219" s="35"/>
      <c r="FQ219" s="35"/>
      <c r="FR219" s="35"/>
      <c r="FS219" s="35"/>
      <c r="FT219" s="35"/>
      <c r="FU219" s="35"/>
      <c r="FV219" s="35"/>
      <c r="FW219" s="35"/>
      <c r="FX219" s="35"/>
      <c r="FY219" s="35"/>
      <c r="FZ219" s="35"/>
      <c r="GA219" s="35"/>
      <c r="GB219" s="35"/>
      <c r="GC219" s="35"/>
      <c r="GD219" s="35"/>
      <c r="GE219" s="35"/>
      <c r="GF219" s="35"/>
      <c r="GG219" s="35"/>
      <c r="GH219" s="35"/>
      <c r="GI219" s="35"/>
      <c r="GJ219" s="35"/>
      <c r="GK219" s="35"/>
      <c r="GL219" s="35"/>
      <c r="GM219" s="35"/>
      <c r="GN219" s="35"/>
      <c r="GO219" s="35"/>
      <c r="GP219" s="35"/>
      <c r="GQ219" s="35"/>
      <c r="GR219" s="35"/>
      <c r="GS219" s="35"/>
      <c r="GT219" s="35"/>
      <c r="GU219" s="35"/>
      <c r="GV219" s="35"/>
      <c r="GW219" s="35"/>
      <c r="GX219" s="35"/>
      <c r="GY219" s="35"/>
      <c r="GZ219" s="35"/>
      <c r="HA219" s="35"/>
      <c r="HB219" s="35"/>
      <c r="HC219" s="35"/>
      <c r="HD219" s="35"/>
      <c r="HE219" s="35"/>
      <c r="HF219" s="35"/>
      <c r="HG219" s="35"/>
      <c r="HH219" s="35"/>
      <c r="HI219" s="35"/>
      <c r="HJ219" s="35"/>
      <c r="HK219" s="35"/>
      <c r="HL219" s="35"/>
      <c r="HM219" s="35"/>
      <c r="HN219" s="35"/>
      <c r="HO219" s="35"/>
      <c r="HP219" s="35"/>
      <c r="HQ219" s="35"/>
      <c r="HR219" s="35"/>
      <c r="HS219" s="35"/>
      <c r="HT219" s="35"/>
      <c r="HU219" s="35"/>
      <c r="HV219" s="35"/>
      <c r="HW219" s="35"/>
      <c r="HX219" s="35"/>
      <c r="HY219" s="35"/>
      <c r="HZ219" s="35"/>
      <c r="IA219" s="35"/>
      <c r="IB219" s="35"/>
      <c r="IC219" s="35"/>
      <c r="ID219" s="35"/>
      <c r="IE219" s="35"/>
      <c r="IF219" s="35"/>
      <c r="IG219" s="35"/>
      <c r="IH219" s="35"/>
      <c r="II219" s="35"/>
      <c r="IJ219" s="35"/>
      <c r="IK219" s="35"/>
      <c r="IL219" s="35"/>
      <c r="IM219" s="35"/>
      <c r="IN219" s="35"/>
      <c r="IO219" s="35"/>
      <c r="IP219" s="35"/>
      <c r="IQ219" s="35"/>
      <c r="IR219" s="35"/>
      <c r="IS219" s="35"/>
      <c r="IT219" s="35"/>
      <c r="IU219" s="35"/>
      <c r="IV219" s="35"/>
      <c r="IW219" s="35"/>
      <c r="IX219" s="35"/>
      <c r="IY219" s="35"/>
      <c r="IZ219" s="35"/>
      <c r="JA219" s="35"/>
      <c r="JB219" s="35"/>
      <c r="JC219" s="35"/>
      <c r="JD219" s="35"/>
      <c r="JE219" s="35"/>
      <c r="JF219" s="35"/>
      <c r="JG219" s="35"/>
      <c r="JH219" s="35"/>
      <c r="JI219" s="35"/>
      <c r="JJ219" s="35"/>
      <c r="JK219" s="35"/>
      <c r="JL219" s="35"/>
      <c r="JM219" s="35"/>
      <c r="JN219" s="35"/>
      <c r="JO219" s="35"/>
      <c r="JP219" s="35"/>
      <c r="JQ219" s="35"/>
      <c r="JR219" s="35"/>
      <c r="JS219" s="35"/>
      <c r="JT219" s="35"/>
      <c r="JU219" s="35"/>
      <c r="JV219" s="35"/>
      <c r="JW219" s="35"/>
      <c r="JX219" s="35"/>
      <c r="JY219" s="35"/>
      <c r="JZ219" s="35"/>
      <c r="KA219" s="35"/>
      <c r="KB219" s="35"/>
      <c r="KC219" s="35"/>
      <c r="KD219" s="35"/>
      <c r="KE219" s="35"/>
      <c r="KF219" s="35"/>
      <c r="KG219" s="35"/>
      <c r="KH219" s="35"/>
      <c r="KI219" s="35"/>
      <c r="KJ219" s="35"/>
      <c r="KK219" s="35"/>
      <c r="KL219" s="35"/>
      <c r="KM219" s="35"/>
      <c r="KN219" s="35"/>
      <c r="KO219" s="35"/>
      <c r="KP219" s="35"/>
      <c r="KQ219" s="35"/>
      <c r="KR219" s="35"/>
      <c r="KS219" s="35"/>
      <c r="KT219" s="35"/>
      <c r="KU219" s="35"/>
      <c r="KV219" s="35"/>
      <c r="KW219" s="35"/>
      <c r="KX219" s="35"/>
      <c r="KY219" s="35"/>
      <c r="KZ219" s="35"/>
      <c r="LA219" s="35"/>
      <c r="LB219" s="35"/>
      <c r="LC219" s="35"/>
      <c r="LD219" s="35"/>
      <c r="LE219" s="35"/>
      <c r="LF219" s="35"/>
      <c r="LG219" s="35"/>
      <c r="LH219" s="35"/>
      <c r="LI219" s="35"/>
      <c r="LJ219" s="35"/>
      <c r="LK219" s="35"/>
      <c r="LL219" s="35"/>
      <c r="LM219" s="35"/>
      <c r="LN219" s="35"/>
      <c r="LO219" s="35"/>
      <c r="LP219" s="35"/>
      <c r="LQ219" s="35"/>
      <c r="LR219" s="35"/>
      <c r="LS219" s="35"/>
      <c r="LT219" s="35"/>
      <c r="LU219" s="35"/>
      <c r="LV219" s="35"/>
      <c r="LW219" s="35"/>
      <c r="LX219" s="35"/>
      <c r="LY219" s="35"/>
      <c r="LZ219" s="35"/>
      <c r="MA219" s="35"/>
    </row>
    <row r="220" spans="1:339" x14ac:dyDescent="0.25">
      <c r="A220" s="27">
        <v>283</v>
      </c>
      <c r="B220" s="28" t="s">
        <v>439</v>
      </c>
      <c r="C220" s="28" t="s">
        <v>440</v>
      </c>
      <c r="D220" s="29">
        <v>7.0446197591970004E-5</v>
      </c>
      <c r="E220" s="29">
        <v>2.4320294207432204E-4</v>
      </c>
      <c r="F220" s="29">
        <v>0.17</v>
      </c>
      <c r="H220" s="30">
        <v>2.3393631445777012E-5</v>
      </c>
      <c r="I220" s="30">
        <v>5.2760098066829996E-5</v>
      </c>
      <c r="J220" s="30">
        <v>0</v>
      </c>
      <c r="K220" s="30">
        <v>3.5719229424920015E-5</v>
      </c>
      <c r="M220" s="31">
        <v>3.6463831305899403E-5</v>
      </c>
      <c r="N220" s="32">
        <v>0.14993170310726001</v>
      </c>
      <c r="O220" s="25">
        <v>0.51761248374398894</v>
      </c>
      <c r="P220" s="33"/>
      <c r="Q220" s="130">
        <v>3.3062636132033418E-5</v>
      </c>
      <c r="R220" s="131">
        <f t="shared" si="6"/>
        <v>3.4011951738659844E-6</v>
      </c>
      <c r="S220" s="136">
        <f t="shared" si="7"/>
        <v>0.10287126411468038</v>
      </c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  <c r="ER220" s="35"/>
      <c r="ES220" s="35"/>
      <c r="ET220" s="35"/>
      <c r="EU220" s="35"/>
      <c r="EV220" s="35"/>
      <c r="EW220" s="35"/>
      <c r="EX220" s="35"/>
      <c r="EY220" s="35"/>
      <c r="EZ220" s="35"/>
      <c r="FA220" s="35"/>
      <c r="FB220" s="35"/>
      <c r="FC220" s="35"/>
      <c r="FD220" s="35"/>
      <c r="FE220" s="35"/>
      <c r="FF220" s="35"/>
      <c r="FG220" s="35"/>
      <c r="FH220" s="35"/>
      <c r="FI220" s="35"/>
      <c r="FJ220" s="35"/>
      <c r="FK220" s="35"/>
      <c r="FL220" s="35"/>
      <c r="FM220" s="35"/>
      <c r="FN220" s="35"/>
      <c r="FO220" s="35"/>
      <c r="FP220" s="35"/>
      <c r="FQ220" s="35"/>
      <c r="FR220" s="35"/>
      <c r="FS220" s="35"/>
      <c r="FT220" s="35"/>
      <c r="FU220" s="35"/>
      <c r="FV220" s="35"/>
      <c r="FW220" s="35"/>
      <c r="FX220" s="35"/>
      <c r="FY220" s="35"/>
      <c r="FZ220" s="35"/>
      <c r="GA220" s="35"/>
      <c r="GB220" s="35"/>
      <c r="GC220" s="35"/>
      <c r="GD220" s="35"/>
      <c r="GE220" s="35"/>
      <c r="GF220" s="35"/>
      <c r="GG220" s="35"/>
      <c r="GH220" s="35"/>
      <c r="GI220" s="35"/>
      <c r="GJ220" s="35"/>
      <c r="GK220" s="35"/>
      <c r="GL220" s="35"/>
      <c r="GM220" s="35"/>
      <c r="GN220" s="35"/>
      <c r="GO220" s="35"/>
      <c r="GP220" s="35"/>
      <c r="GQ220" s="35"/>
      <c r="GR220" s="35"/>
      <c r="GS220" s="35"/>
      <c r="GT220" s="35"/>
      <c r="GU220" s="35"/>
      <c r="GV220" s="35"/>
      <c r="GW220" s="35"/>
      <c r="GX220" s="35"/>
      <c r="GY220" s="35"/>
      <c r="GZ220" s="35"/>
      <c r="HA220" s="35"/>
      <c r="HB220" s="35"/>
      <c r="HC220" s="35"/>
      <c r="HD220" s="35"/>
      <c r="HE220" s="35"/>
      <c r="HF220" s="35"/>
      <c r="HG220" s="35"/>
      <c r="HH220" s="35"/>
      <c r="HI220" s="35"/>
      <c r="HJ220" s="35"/>
      <c r="HK220" s="35"/>
      <c r="HL220" s="35"/>
      <c r="HM220" s="35"/>
      <c r="HN220" s="35"/>
      <c r="HO220" s="35"/>
      <c r="HP220" s="35"/>
      <c r="HQ220" s="35"/>
      <c r="HR220" s="35"/>
      <c r="HS220" s="35"/>
      <c r="HT220" s="35"/>
      <c r="HU220" s="35"/>
      <c r="HV220" s="35"/>
      <c r="HW220" s="35"/>
      <c r="HX220" s="35"/>
      <c r="HY220" s="35"/>
      <c r="HZ220" s="35"/>
      <c r="IA220" s="35"/>
      <c r="IB220" s="35"/>
      <c r="IC220" s="35"/>
      <c r="ID220" s="35"/>
      <c r="IE220" s="35"/>
      <c r="IF220" s="35"/>
      <c r="IG220" s="35"/>
      <c r="IH220" s="35"/>
      <c r="II220" s="35"/>
      <c r="IJ220" s="35"/>
      <c r="IK220" s="35"/>
      <c r="IL220" s="35"/>
      <c r="IM220" s="35"/>
      <c r="IN220" s="35"/>
      <c r="IO220" s="35"/>
      <c r="IP220" s="35"/>
      <c r="IQ220" s="35"/>
      <c r="IR220" s="35"/>
      <c r="IS220" s="35"/>
      <c r="IT220" s="35"/>
      <c r="IU220" s="35"/>
      <c r="IV220" s="35"/>
      <c r="IW220" s="35"/>
      <c r="IX220" s="35"/>
      <c r="IY220" s="35"/>
      <c r="IZ220" s="35"/>
      <c r="JA220" s="35"/>
      <c r="JB220" s="35"/>
      <c r="JC220" s="35"/>
      <c r="JD220" s="35"/>
      <c r="JE220" s="35"/>
      <c r="JF220" s="35"/>
      <c r="JG220" s="35"/>
      <c r="JH220" s="35"/>
      <c r="JI220" s="35"/>
      <c r="JJ220" s="35"/>
      <c r="JK220" s="35"/>
      <c r="JL220" s="35"/>
      <c r="JM220" s="35"/>
      <c r="JN220" s="35"/>
      <c r="JO220" s="35"/>
      <c r="JP220" s="35"/>
      <c r="JQ220" s="35"/>
      <c r="JR220" s="35"/>
      <c r="JS220" s="35"/>
      <c r="JT220" s="35"/>
      <c r="JU220" s="35"/>
      <c r="JV220" s="35"/>
      <c r="JW220" s="35"/>
      <c r="JX220" s="35"/>
      <c r="JY220" s="35"/>
      <c r="JZ220" s="35"/>
      <c r="KA220" s="35"/>
      <c r="KB220" s="35"/>
      <c r="KC220" s="35"/>
      <c r="KD220" s="35"/>
      <c r="KE220" s="35"/>
      <c r="KF220" s="35"/>
      <c r="KG220" s="35"/>
      <c r="KH220" s="35"/>
      <c r="KI220" s="35"/>
      <c r="KJ220" s="35"/>
      <c r="KK220" s="35"/>
      <c r="KL220" s="35"/>
      <c r="KM220" s="35"/>
      <c r="KN220" s="35"/>
      <c r="KO220" s="35"/>
      <c r="KP220" s="35"/>
      <c r="KQ220" s="35"/>
      <c r="KR220" s="35"/>
      <c r="KS220" s="35"/>
      <c r="KT220" s="35"/>
      <c r="KU220" s="35"/>
      <c r="KV220" s="35"/>
      <c r="KW220" s="35"/>
      <c r="KX220" s="35"/>
      <c r="KY220" s="35"/>
      <c r="KZ220" s="35"/>
      <c r="LA220" s="35"/>
      <c r="LB220" s="35"/>
      <c r="LC220" s="35"/>
      <c r="LD220" s="35"/>
      <c r="LE220" s="35"/>
      <c r="LF220" s="35"/>
      <c r="LG220" s="35"/>
      <c r="LH220" s="35"/>
      <c r="LI220" s="35"/>
      <c r="LJ220" s="35"/>
      <c r="LK220" s="35"/>
      <c r="LL220" s="35"/>
      <c r="LM220" s="35"/>
      <c r="LN220" s="35"/>
      <c r="LO220" s="35"/>
      <c r="LP220" s="35"/>
      <c r="LQ220" s="35"/>
      <c r="LR220" s="35"/>
      <c r="LS220" s="35"/>
      <c r="LT220" s="35"/>
      <c r="LU220" s="35"/>
      <c r="LV220" s="35"/>
      <c r="LW220" s="35"/>
      <c r="LX220" s="35"/>
      <c r="LY220" s="35"/>
      <c r="LZ220" s="35"/>
      <c r="MA220" s="35"/>
    </row>
    <row r="221" spans="1:339" x14ac:dyDescent="0.25">
      <c r="A221" s="27">
        <v>25</v>
      </c>
      <c r="B221" s="28" t="s">
        <v>441</v>
      </c>
      <c r="C221" s="28" t="s">
        <v>442</v>
      </c>
      <c r="D221" s="29">
        <v>3.6645675791472936E-3</v>
      </c>
      <c r="E221" s="29">
        <v>2.3531428791354623E-3</v>
      </c>
      <c r="F221" s="29">
        <v>0.91397565226711353</v>
      </c>
      <c r="H221" s="30">
        <v>4.6299101447080659E-3</v>
      </c>
      <c r="I221" s="30">
        <v>2.2034712878347506E-3</v>
      </c>
      <c r="J221" s="30">
        <v>4.3671625825100289E-3</v>
      </c>
      <c r="K221" s="30">
        <v>5.4987127046486443E-3</v>
      </c>
      <c r="M221" s="31">
        <v>4.0727648597697567E-3</v>
      </c>
      <c r="N221" s="32">
        <v>1.7307766969365153</v>
      </c>
      <c r="O221" s="25">
        <v>1.1113902996209573</v>
      </c>
      <c r="P221" s="33"/>
      <c r="Q221" s="130">
        <v>4.1515573026625029E-3</v>
      </c>
      <c r="R221" s="131">
        <f t="shared" si="6"/>
        <v>-7.8792442892746187E-5</v>
      </c>
      <c r="S221" s="132">
        <f t="shared" si="7"/>
        <v>-1.8979008875106822E-2</v>
      </c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  <c r="ER221" s="35"/>
      <c r="ES221" s="35"/>
      <c r="ET221" s="35"/>
      <c r="EU221" s="35"/>
      <c r="EV221" s="35"/>
      <c r="EW221" s="35"/>
      <c r="EX221" s="35"/>
      <c r="EY221" s="35"/>
      <c r="EZ221" s="35"/>
      <c r="FA221" s="35"/>
      <c r="FB221" s="35"/>
      <c r="FC221" s="35"/>
      <c r="FD221" s="35"/>
      <c r="FE221" s="35"/>
      <c r="FF221" s="35"/>
      <c r="FG221" s="35"/>
      <c r="FH221" s="35"/>
      <c r="FI221" s="35"/>
      <c r="FJ221" s="35"/>
      <c r="FK221" s="35"/>
      <c r="FL221" s="35"/>
      <c r="FM221" s="35"/>
      <c r="FN221" s="35"/>
      <c r="FO221" s="35"/>
      <c r="FP221" s="35"/>
      <c r="FQ221" s="35"/>
      <c r="FR221" s="35"/>
      <c r="FS221" s="35"/>
      <c r="FT221" s="35"/>
      <c r="FU221" s="35"/>
      <c r="FV221" s="35"/>
      <c r="FW221" s="35"/>
      <c r="FX221" s="35"/>
      <c r="FY221" s="35"/>
      <c r="FZ221" s="35"/>
      <c r="GA221" s="35"/>
      <c r="GB221" s="35"/>
      <c r="GC221" s="35"/>
      <c r="GD221" s="35"/>
      <c r="GE221" s="35"/>
      <c r="GF221" s="35"/>
      <c r="GG221" s="35"/>
      <c r="GH221" s="35"/>
      <c r="GI221" s="35"/>
      <c r="GJ221" s="35"/>
      <c r="GK221" s="35"/>
      <c r="GL221" s="35"/>
      <c r="GM221" s="35"/>
      <c r="GN221" s="35"/>
      <c r="GO221" s="35"/>
      <c r="GP221" s="35"/>
      <c r="GQ221" s="35"/>
      <c r="GR221" s="35"/>
      <c r="GS221" s="35"/>
      <c r="GT221" s="35"/>
      <c r="GU221" s="35"/>
      <c r="GV221" s="35"/>
      <c r="GW221" s="35"/>
      <c r="GX221" s="35"/>
      <c r="GY221" s="35"/>
      <c r="GZ221" s="35"/>
      <c r="HA221" s="35"/>
      <c r="HB221" s="35"/>
      <c r="HC221" s="35"/>
      <c r="HD221" s="35"/>
      <c r="HE221" s="35"/>
      <c r="HF221" s="35"/>
      <c r="HG221" s="35"/>
      <c r="HH221" s="35"/>
      <c r="HI221" s="35"/>
      <c r="HJ221" s="35"/>
      <c r="HK221" s="35"/>
      <c r="HL221" s="35"/>
      <c r="HM221" s="35"/>
      <c r="HN221" s="35"/>
      <c r="HO221" s="35"/>
      <c r="HP221" s="35"/>
      <c r="HQ221" s="35"/>
      <c r="HR221" s="35"/>
      <c r="HS221" s="35"/>
      <c r="HT221" s="35"/>
      <c r="HU221" s="35"/>
      <c r="HV221" s="35"/>
      <c r="HW221" s="35"/>
      <c r="HX221" s="35"/>
      <c r="HY221" s="35"/>
      <c r="HZ221" s="35"/>
      <c r="IA221" s="35"/>
      <c r="IB221" s="35"/>
      <c r="IC221" s="35"/>
      <c r="ID221" s="35"/>
      <c r="IE221" s="35"/>
      <c r="IF221" s="35"/>
      <c r="IG221" s="35"/>
      <c r="IH221" s="35"/>
      <c r="II221" s="35"/>
      <c r="IJ221" s="35"/>
      <c r="IK221" s="35"/>
      <c r="IL221" s="35"/>
      <c r="IM221" s="35"/>
      <c r="IN221" s="35"/>
      <c r="IO221" s="35"/>
      <c r="IP221" s="35"/>
      <c r="IQ221" s="35"/>
      <c r="IR221" s="35"/>
      <c r="IS221" s="35"/>
      <c r="IT221" s="35"/>
      <c r="IU221" s="35"/>
      <c r="IV221" s="35"/>
      <c r="IW221" s="35"/>
      <c r="IX221" s="35"/>
      <c r="IY221" s="35"/>
      <c r="IZ221" s="35"/>
      <c r="JA221" s="35"/>
      <c r="JB221" s="35"/>
      <c r="JC221" s="35"/>
      <c r="JD221" s="35"/>
      <c r="JE221" s="35"/>
      <c r="JF221" s="35"/>
      <c r="JG221" s="35"/>
      <c r="JH221" s="35"/>
      <c r="JI221" s="35"/>
      <c r="JJ221" s="35"/>
      <c r="JK221" s="35"/>
      <c r="JL221" s="35"/>
      <c r="JM221" s="35"/>
      <c r="JN221" s="35"/>
      <c r="JO221" s="35"/>
      <c r="JP221" s="35"/>
      <c r="JQ221" s="35"/>
      <c r="JR221" s="35"/>
      <c r="JS221" s="35"/>
      <c r="JT221" s="35"/>
      <c r="JU221" s="35"/>
      <c r="JV221" s="35"/>
      <c r="JW221" s="35"/>
      <c r="JX221" s="35"/>
      <c r="JY221" s="35"/>
      <c r="JZ221" s="35"/>
      <c r="KA221" s="35"/>
      <c r="KB221" s="35"/>
      <c r="KC221" s="35"/>
      <c r="KD221" s="35"/>
      <c r="KE221" s="35"/>
      <c r="KF221" s="35"/>
      <c r="KG221" s="35"/>
      <c r="KH221" s="35"/>
      <c r="KI221" s="35"/>
      <c r="KJ221" s="35"/>
      <c r="KK221" s="35"/>
      <c r="KL221" s="35"/>
      <c r="KM221" s="35"/>
      <c r="KN221" s="35"/>
      <c r="KO221" s="35"/>
      <c r="KP221" s="35"/>
      <c r="KQ221" s="35"/>
      <c r="KR221" s="35"/>
      <c r="KS221" s="35"/>
      <c r="KT221" s="35"/>
      <c r="KU221" s="35"/>
      <c r="KV221" s="35"/>
      <c r="KW221" s="35"/>
      <c r="KX221" s="35"/>
      <c r="KY221" s="35"/>
      <c r="KZ221" s="35"/>
      <c r="LA221" s="35"/>
      <c r="LB221" s="35"/>
      <c r="LC221" s="35"/>
      <c r="LD221" s="35"/>
      <c r="LE221" s="35"/>
      <c r="LF221" s="35"/>
      <c r="LG221" s="35"/>
      <c r="LH221" s="35"/>
      <c r="LI221" s="35"/>
      <c r="LJ221" s="35"/>
      <c r="LK221" s="35"/>
      <c r="LL221" s="35"/>
      <c r="LM221" s="35"/>
      <c r="LN221" s="35"/>
      <c r="LO221" s="35"/>
      <c r="LP221" s="35"/>
      <c r="LQ221" s="35"/>
      <c r="LR221" s="35"/>
      <c r="LS221" s="35"/>
      <c r="LT221" s="35"/>
      <c r="LU221" s="35"/>
      <c r="LV221" s="35"/>
      <c r="LW221" s="35"/>
      <c r="LX221" s="35"/>
      <c r="LY221" s="35"/>
      <c r="LZ221" s="35"/>
      <c r="MA221" s="35"/>
    </row>
    <row r="222" spans="1:339" x14ac:dyDescent="0.25">
      <c r="A222" s="27">
        <v>96</v>
      </c>
      <c r="B222" s="28" t="s">
        <v>443</v>
      </c>
      <c r="C222" s="28" t="s">
        <v>444</v>
      </c>
      <c r="D222" s="29">
        <v>7.6968799450417814E-4</v>
      </c>
      <c r="E222" s="29">
        <v>5.8190164255441453E-4</v>
      </c>
      <c r="F222" s="29">
        <v>0.776292371838461</v>
      </c>
      <c r="H222" s="30">
        <v>6.6783473714741458E-4</v>
      </c>
      <c r="I222" s="30">
        <v>3.5139266298949285E-4</v>
      </c>
      <c r="J222" s="30">
        <v>0</v>
      </c>
      <c r="K222" s="30">
        <v>7.1533518030624042E-4</v>
      </c>
      <c r="M222" s="31">
        <v>5.0085011498946517E-4</v>
      </c>
      <c r="N222" s="32">
        <v>0.86071266750657072</v>
      </c>
      <c r="O222" s="25">
        <v>0.65071836713797981</v>
      </c>
      <c r="P222" s="33"/>
      <c r="Q222" s="130">
        <v>5.1303517595018455E-4</v>
      </c>
      <c r="R222" s="131">
        <f t="shared" si="6"/>
        <v>-1.2185060960719389E-5</v>
      </c>
      <c r="S222" s="132">
        <f t="shared" si="7"/>
        <v>-2.3750926899216266E-2</v>
      </c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  <c r="ER222" s="35"/>
      <c r="ES222" s="35"/>
      <c r="ET222" s="35"/>
      <c r="EU222" s="35"/>
      <c r="EV222" s="35"/>
      <c r="EW222" s="35"/>
      <c r="EX222" s="35"/>
      <c r="EY222" s="35"/>
      <c r="EZ222" s="35"/>
      <c r="FA222" s="35"/>
      <c r="FB222" s="35"/>
      <c r="FC222" s="35"/>
      <c r="FD222" s="35"/>
      <c r="FE222" s="35"/>
      <c r="FF222" s="35"/>
      <c r="FG222" s="35"/>
      <c r="FH222" s="35"/>
      <c r="FI222" s="35"/>
      <c r="FJ222" s="35"/>
      <c r="FK222" s="35"/>
      <c r="FL222" s="35"/>
      <c r="FM222" s="35"/>
      <c r="FN222" s="35"/>
      <c r="FO222" s="35"/>
      <c r="FP222" s="35"/>
      <c r="FQ222" s="35"/>
      <c r="FR222" s="35"/>
      <c r="FS222" s="35"/>
      <c r="FT222" s="35"/>
      <c r="FU222" s="35"/>
      <c r="FV222" s="35"/>
      <c r="FW222" s="35"/>
      <c r="FX222" s="35"/>
      <c r="FY222" s="35"/>
      <c r="FZ222" s="35"/>
      <c r="GA222" s="35"/>
      <c r="GB222" s="35"/>
      <c r="GC222" s="35"/>
      <c r="GD222" s="35"/>
      <c r="GE222" s="35"/>
      <c r="GF222" s="35"/>
      <c r="GG222" s="35"/>
      <c r="GH222" s="35"/>
      <c r="GI222" s="35"/>
      <c r="GJ222" s="35"/>
      <c r="GK222" s="35"/>
      <c r="GL222" s="35"/>
      <c r="GM222" s="35"/>
      <c r="GN222" s="35"/>
      <c r="GO222" s="35"/>
      <c r="GP222" s="35"/>
      <c r="GQ222" s="35"/>
      <c r="GR222" s="35"/>
      <c r="GS222" s="35"/>
      <c r="GT222" s="35"/>
      <c r="GU222" s="35"/>
      <c r="GV222" s="35"/>
      <c r="GW222" s="35"/>
      <c r="GX222" s="35"/>
      <c r="GY222" s="35"/>
      <c r="GZ222" s="35"/>
      <c r="HA222" s="35"/>
      <c r="HB222" s="35"/>
      <c r="HC222" s="35"/>
      <c r="HD222" s="35"/>
      <c r="HE222" s="35"/>
      <c r="HF222" s="35"/>
      <c r="HG222" s="35"/>
      <c r="HH222" s="35"/>
      <c r="HI222" s="35"/>
      <c r="HJ222" s="35"/>
      <c r="HK222" s="35"/>
      <c r="HL222" s="35"/>
      <c r="HM222" s="35"/>
      <c r="HN222" s="35"/>
      <c r="HO222" s="35"/>
      <c r="HP222" s="35"/>
      <c r="HQ222" s="35"/>
      <c r="HR222" s="35"/>
      <c r="HS222" s="35"/>
      <c r="HT222" s="35"/>
      <c r="HU222" s="35"/>
      <c r="HV222" s="35"/>
      <c r="HW222" s="35"/>
      <c r="HX222" s="35"/>
      <c r="HY222" s="35"/>
      <c r="HZ222" s="35"/>
      <c r="IA222" s="35"/>
      <c r="IB222" s="35"/>
      <c r="IC222" s="35"/>
      <c r="ID222" s="35"/>
      <c r="IE222" s="35"/>
      <c r="IF222" s="35"/>
      <c r="IG222" s="35"/>
      <c r="IH222" s="35"/>
      <c r="II222" s="35"/>
      <c r="IJ222" s="35"/>
      <c r="IK222" s="35"/>
      <c r="IL222" s="35"/>
      <c r="IM222" s="35"/>
      <c r="IN222" s="35"/>
      <c r="IO222" s="35"/>
      <c r="IP222" s="35"/>
      <c r="IQ222" s="35"/>
      <c r="IR222" s="35"/>
      <c r="IS222" s="35"/>
      <c r="IT222" s="35"/>
      <c r="IU222" s="35"/>
      <c r="IV222" s="35"/>
      <c r="IW222" s="35"/>
      <c r="IX222" s="35"/>
      <c r="IY222" s="35"/>
      <c r="IZ222" s="35"/>
      <c r="JA222" s="35"/>
      <c r="JB222" s="35"/>
      <c r="JC222" s="35"/>
      <c r="JD222" s="35"/>
      <c r="JE222" s="35"/>
      <c r="JF222" s="35"/>
      <c r="JG222" s="35"/>
      <c r="JH222" s="35"/>
      <c r="JI222" s="35"/>
      <c r="JJ222" s="35"/>
      <c r="JK222" s="35"/>
      <c r="JL222" s="35"/>
      <c r="JM222" s="35"/>
      <c r="JN222" s="35"/>
      <c r="JO222" s="35"/>
      <c r="JP222" s="35"/>
      <c r="JQ222" s="35"/>
      <c r="JR222" s="35"/>
      <c r="JS222" s="35"/>
      <c r="JT222" s="35"/>
      <c r="JU222" s="35"/>
      <c r="JV222" s="35"/>
      <c r="JW222" s="35"/>
      <c r="JX222" s="35"/>
      <c r="JY222" s="35"/>
      <c r="JZ222" s="35"/>
      <c r="KA222" s="35"/>
      <c r="KB222" s="35"/>
      <c r="KC222" s="35"/>
      <c r="KD222" s="35"/>
      <c r="KE222" s="35"/>
      <c r="KF222" s="35"/>
      <c r="KG222" s="35"/>
      <c r="KH222" s="35"/>
      <c r="KI222" s="35"/>
      <c r="KJ222" s="35"/>
      <c r="KK222" s="35"/>
      <c r="KL222" s="35"/>
      <c r="KM222" s="35"/>
      <c r="KN222" s="35"/>
      <c r="KO222" s="35"/>
      <c r="KP222" s="35"/>
      <c r="KQ222" s="35"/>
      <c r="KR222" s="35"/>
      <c r="KS222" s="35"/>
      <c r="KT222" s="35"/>
      <c r="KU222" s="35"/>
      <c r="KV222" s="35"/>
      <c r="KW222" s="35"/>
      <c r="KX222" s="35"/>
      <c r="KY222" s="35"/>
      <c r="KZ222" s="35"/>
      <c r="LA222" s="35"/>
      <c r="LB222" s="35"/>
      <c r="LC222" s="35"/>
      <c r="LD222" s="35"/>
      <c r="LE222" s="35"/>
      <c r="LF222" s="35"/>
      <c r="LG222" s="35"/>
      <c r="LH222" s="35"/>
      <c r="LI222" s="35"/>
      <c r="LJ222" s="35"/>
      <c r="LK222" s="35"/>
      <c r="LL222" s="35"/>
      <c r="LM222" s="35"/>
      <c r="LN222" s="35"/>
      <c r="LO222" s="35"/>
      <c r="LP222" s="35"/>
      <c r="LQ222" s="35"/>
      <c r="LR222" s="35"/>
      <c r="LS222" s="35"/>
      <c r="LT222" s="35"/>
      <c r="LU222" s="35"/>
      <c r="LV222" s="35"/>
      <c r="LW222" s="35"/>
      <c r="LX222" s="35"/>
      <c r="LY222" s="35"/>
      <c r="LZ222" s="35"/>
      <c r="MA222" s="35"/>
    </row>
    <row r="223" spans="1:339" x14ac:dyDescent="0.25">
      <c r="A223" s="27">
        <v>210</v>
      </c>
      <c r="B223" s="28" t="s">
        <v>445</v>
      </c>
      <c r="C223" s="28" t="s">
        <v>446</v>
      </c>
      <c r="D223" s="29">
        <v>1.6333848755393046E-4</v>
      </c>
      <c r="E223" s="29">
        <v>2.2293603023479519E-4</v>
      </c>
      <c r="F223" s="29">
        <v>0.43</v>
      </c>
      <c r="H223" s="30">
        <v>9.1881696127135302E-5</v>
      </c>
      <c r="I223" s="30">
        <v>1.4760621182347548E-4</v>
      </c>
      <c r="J223" s="30">
        <v>0</v>
      </c>
      <c r="K223" s="30">
        <v>1.4141621081110046E-4</v>
      </c>
      <c r="M223" s="31">
        <v>1.0884852126312834E-4</v>
      </c>
      <c r="N223" s="32">
        <v>0.4882500201896014</v>
      </c>
      <c r="O223" s="25">
        <v>0.66639848876517338</v>
      </c>
      <c r="P223" s="33"/>
      <c r="Q223" s="130">
        <v>1.0710935069268589E-4</v>
      </c>
      <c r="R223" s="131">
        <f t="shared" si="6"/>
        <v>1.7391705704424459E-6</v>
      </c>
      <c r="S223" s="132">
        <f t="shared" si="7"/>
        <v>1.6237336508858211E-2</v>
      </c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  <c r="ER223" s="35"/>
      <c r="ES223" s="35"/>
      <c r="ET223" s="35"/>
      <c r="EU223" s="35"/>
      <c r="EV223" s="35"/>
      <c r="EW223" s="35"/>
      <c r="EX223" s="35"/>
      <c r="EY223" s="35"/>
      <c r="EZ223" s="35"/>
      <c r="FA223" s="35"/>
      <c r="FB223" s="35"/>
      <c r="FC223" s="35"/>
      <c r="FD223" s="35"/>
      <c r="FE223" s="35"/>
      <c r="FF223" s="35"/>
      <c r="FG223" s="35"/>
      <c r="FH223" s="35"/>
      <c r="FI223" s="35"/>
      <c r="FJ223" s="35"/>
      <c r="FK223" s="35"/>
      <c r="FL223" s="35"/>
      <c r="FM223" s="35"/>
      <c r="FN223" s="35"/>
      <c r="FO223" s="35"/>
      <c r="FP223" s="35"/>
      <c r="FQ223" s="35"/>
      <c r="FR223" s="35"/>
      <c r="FS223" s="35"/>
      <c r="FT223" s="35"/>
      <c r="FU223" s="35"/>
      <c r="FV223" s="35"/>
      <c r="FW223" s="35"/>
      <c r="FX223" s="35"/>
      <c r="FY223" s="35"/>
      <c r="FZ223" s="35"/>
      <c r="GA223" s="35"/>
      <c r="GB223" s="35"/>
      <c r="GC223" s="35"/>
      <c r="GD223" s="35"/>
      <c r="GE223" s="35"/>
      <c r="GF223" s="35"/>
      <c r="GG223" s="35"/>
      <c r="GH223" s="35"/>
      <c r="GI223" s="35"/>
      <c r="GJ223" s="35"/>
      <c r="GK223" s="35"/>
      <c r="GL223" s="35"/>
      <c r="GM223" s="35"/>
      <c r="GN223" s="35"/>
      <c r="GO223" s="35"/>
      <c r="GP223" s="35"/>
      <c r="GQ223" s="35"/>
      <c r="GR223" s="35"/>
      <c r="GS223" s="35"/>
      <c r="GT223" s="35"/>
      <c r="GU223" s="35"/>
      <c r="GV223" s="35"/>
      <c r="GW223" s="35"/>
      <c r="GX223" s="35"/>
      <c r="GY223" s="35"/>
      <c r="GZ223" s="35"/>
      <c r="HA223" s="35"/>
      <c r="HB223" s="35"/>
      <c r="HC223" s="35"/>
      <c r="HD223" s="35"/>
      <c r="HE223" s="35"/>
      <c r="HF223" s="35"/>
      <c r="HG223" s="35"/>
      <c r="HH223" s="35"/>
      <c r="HI223" s="35"/>
      <c r="HJ223" s="35"/>
      <c r="HK223" s="35"/>
      <c r="HL223" s="35"/>
      <c r="HM223" s="35"/>
      <c r="HN223" s="35"/>
      <c r="HO223" s="35"/>
      <c r="HP223" s="35"/>
      <c r="HQ223" s="35"/>
      <c r="HR223" s="35"/>
      <c r="HS223" s="35"/>
      <c r="HT223" s="35"/>
      <c r="HU223" s="35"/>
      <c r="HV223" s="35"/>
      <c r="HW223" s="35"/>
      <c r="HX223" s="35"/>
      <c r="HY223" s="35"/>
      <c r="HZ223" s="35"/>
      <c r="IA223" s="35"/>
      <c r="IB223" s="35"/>
      <c r="IC223" s="35"/>
      <c r="ID223" s="35"/>
      <c r="IE223" s="35"/>
      <c r="IF223" s="35"/>
      <c r="IG223" s="35"/>
      <c r="IH223" s="35"/>
      <c r="II223" s="35"/>
      <c r="IJ223" s="35"/>
      <c r="IK223" s="35"/>
      <c r="IL223" s="35"/>
      <c r="IM223" s="35"/>
      <c r="IN223" s="35"/>
      <c r="IO223" s="35"/>
      <c r="IP223" s="35"/>
      <c r="IQ223" s="35"/>
      <c r="IR223" s="35"/>
      <c r="IS223" s="35"/>
      <c r="IT223" s="35"/>
      <c r="IU223" s="35"/>
      <c r="IV223" s="35"/>
      <c r="IW223" s="35"/>
      <c r="IX223" s="35"/>
      <c r="IY223" s="35"/>
      <c r="IZ223" s="35"/>
      <c r="JA223" s="35"/>
      <c r="JB223" s="35"/>
      <c r="JC223" s="35"/>
      <c r="JD223" s="35"/>
      <c r="JE223" s="35"/>
      <c r="JF223" s="35"/>
      <c r="JG223" s="35"/>
      <c r="JH223" s="35"/>
      <c r="JI223" s="35"/>
      <c r="JJ223" s="35"/>
      <c r="JK223" s="35"/>
      <c r="JL223" s="35"/>
      <c r="JM223" s="35"/>
      <c r="JN223" s="35"/>
      <c r="JO223" s="35"/>
      <c r="JP223" s="35"/>
      <c r="JQ223" s="35"/>
      <c r="JR223" s="35"/>
      <c r="JS223" s="35"/>
      <c r="JT223" s="35"/>
      <c r="JU223" s="35"/>
      <c r="JV223" s="35"/>
      <c r="JW223" s="35"/>
      <c r="JX223" s="35"/>
      <c r="JY223" s="35"/>
      <c r="JZ223" s="35"/>
      <c r="KA223" s="35"/>
      <c r="KB223" s="35"/>
      <c r="KC223" s="35"/>
      <c r="KD223" s="35"/>
      <c r="KE223" s="35"/>
      <c r="KF223" s="35"/>
      <c r="KG223" s="35"/>
      <c r="KH223" s="35"/>
      <c r="KI223" s="35"/>
      <c r="KJ223" s="35"/>
      <c r="KK223" s="35"/>
      <c r="KL223" s="35"/>
      <c r="KM223" s="35"/>
      <c r="KN223" s="35"/>
      <c r="KO223" s="35"/>
      <c r="KP223" s="35"/>
      <c r="KQ223" s="35"/>
      <c r="KR223" s="35"/>
      <c r="KS223" s="35"/>
      <c r="KT223" s="35"/>
      <c r="KU223" s="35"/>
      <c r="KV223" s="35"/>
      <c r="KW223" s="35"/>
      <c r="KX223" s="35"/>
      <c r="KY223" s="35"/>
      <c r="KZ223" s="35"/>
      <c r="LA223" s="35"/>
      <c r="LB223" s="35"/>
      <c r="LC223" s="35"/>
      <c r="LD223" s="35"/>
      <c r="LE223" s="35"/>
      <c r="LF223" s="35"/>
      <c r="LG223" s="35"/>
      <c r="LH223" s="35"/>
      <c r="LI223" s="35"/>
      <c r="LJ223" s="35"/>
      <c r="LK223" s="35"/>
      <c r="LL223" s="35"/>
      <c r="LM223" s="35"/>
      <c r="LN223" s="35"/>
      <c r="LO223" s="35"/>
      <c r="LP223" s="35"/>
      <c r="LQ223" s="35"/>
      <c r="LR223" s="35"/>
      <c r="LS223" s="35"/>
      <c r="LT223" s="35"/>
      <c r="LU223" s="35"/>
      <c r="LV223" s="35"/>
      <c r="LW223" s="35"/>
      <c r="LX223" s="35"/>
      <c r="LY223" s="35"/>
      <c r="LZ223" s="35"/>
      <c r="MA223" s="35"/>
    </row>
    <row r="224" spans="1:339" x14ac:dyDescent="0.25">
      <c r="A224" s="27">
        <v>65</v>
      </c>
      <c r="B224" s="28" t="s">
        <v>447</v>
      </c>
      <c r="C224" s="28" t="s">
        <v>448</v>
      </c>
      <c r="D224" s="29">
        <v>8.4556229891641116E-4</v>
      </c>
      <c r="E224" s="29">
        <v>5.1206861999268498E-4</v>
      </c>
      <c r="F224" s="29">
        <v>0.96912018074930872</v>
      </c>
      <c r="H224" s="30">
        <v>1.3230706267157396E-3</v>
      </c>
      <c r="I224" s="30">
        <v>7.8315311735982452E-4</v>
      </c>
      <c r="J224" s="30">
        <v>7.3896464791169765E-4</v>
      </c>
      <c r="K224" s="30">
        <v>1.3538368614435731E-3</v>
      </c>
      <c r="M224" s="31">
        <v>1.0089175104694493E-3</v>
      </c>
      <c r="N224" s="32">
        <v>1.9702779492402052</v>
      </c>
      <c r="O224" s="25">
        <v>1.193191219336976</v>
      </c>
      <c r="P224" s="36"/>
      <c r="Q224" s="130">
        <v>1.0281997327067332E-3</v>
      </c>
      <c r="R224" s="131">
        <f t="shared" si="6"/>
        <v>-1.9282222237283937E-5</v>
      </c>
      <c r="S224" s="132">
        <f t="shared" si="7"/>
        <v>-1.8753381880895394E-2</v>
      </c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  <c r="ER224" s="35"/>
      <c r="ES224" s="35"/>
      <c r="ET224" s="35"/>
      <c r="EU224" s="35"/>
      <c r="EV224" s="35"/>
      <c r="EW224" s="35"/>
      <c r="EX224" s="35"/>
      <c r="EY224" s="35"/>
      <c r="EZ224" s="35"/>
      <c r="FA224" s="35"/>
      <c r="FB224" s="35"/>
      <c r="FC224" s="35"/>
      <c r="FD224" s="35"/>
      <c r="FE224" s="35"/>
      <c r="FF224" s="35"/>
      <c r="FG224" s="35"/>
      <c r="FH224" s="35"/>
      <c r="FI224" s="35"/>
      <c r="FJ224" s="35"/>
      <c r="FK224" s="35"/>
      <c r="FL224" s="35"/>
      <c r="FM224" s="35"/>
      <c r="FN224" s="35"/>
      <c r="FO224" s="35"/>
      <c r="FP224" s="35"/>
      <c r="FQ224" s="35"/>
      <c r="FR224" s="35"/>
      <c r="FS224" s="35"/>
      <c r="FT224" s="35"/>
      <c r="FU224" s="35"/>
      <c r="FV224" s="35"/>
      <c r="FW224" s="35"/>
      <c r="FX224" s="35"/>
      <c r="FY224" s="35"/>
      <c r="FZ224" s="35"/>
      <c r="GA224" s="35"/>
      <c r="GB224" s="35"/>
      <c r="GC224" s="35"/>
      <c r="GD224" s="35"/>
      <c r="GE224" s="35"/>
      <c r="GF224" s="35"/>
      <c r="GG224" s="35"/>
      <c r="GH224" s="35"/>
      <c r="GI224" s="35"/>
      <c r="GJ224" s="35"/>
      <c r="GK224" s="35"/>
      <c r="GL224" s="35"/>
      <c r="GM224" s="35"/>
      <c r="GN224" s="35"/>
      <c r="GO224" s="35"/>
      <c r="GP224" s="35"/>
      <c r="GQ224" s="35"/>
      <c r="GR224" s="35"/>
      <c r="GS224" s="35"/>
      <c r="GT224" s="35"/>
      <c r="GU224" s="35"/>
      <c r="GV224" s="35"/>
      <c r="GW224" s="35"/>
      <c r="GX224" s="35"/>
      <c r="GY224" s="35"/>
      <c r="GZ224" s="35"/>
      <c r="HA224" s="35"/>
      <c r="HB224" s="35"/>
      <c r="HC224" s="35"/>
      <c r="HD224" s="35"/>
      <c r="HE224" s="35"/>
      <c r="HF224" s="35"/>
      <c r="HG224" s="35"/>
      <c r="HH224" s="35"/>
      <c r="HI224" s="35"/>
      <c r="HJ224" s="35"/>
      <c r="HK224" s="35"/>
      <c r="HL224" s="35"/>
      <c r="HM224" s="35"/>
      <c r="HN224" s="35"/>
      <c r="HO224" s="35"/>
      <c r="HP224" s="35"/>
      <c r="HQ224" s="35"/>
      <c r="HR224" s="35"/>
      <c r="HS224" s="35"/>
      <c r="HT224" s="35"/>
      <c r="HU224" s="35"/>
      <c r="HV224" s="35"/>
      <c r="HW224" s="35"/>
      <c r="HX224" s="35"/>
      <c r="HY224" s="35"/>
      <c r="HZ224" s="35"/>
      <c r="IA224" s="35"/>
      <c r="IB224" s="35"/>
      <c r="IC224" s="35"/>
      <c r="ID224" s="35"/>
      <c r="IE224" s="35"/>
      <c r="IF224" s="35"/>
      <c r="IG224" s="35"/>
      <c r="IH224" s="35"/>
      <c r="II224" s="35"/>
      <c r="IJ224" s="35"/>
      <c r="IK224" s="35"/>
      <c r="IL224" s="35"/>
      <c r="IM224" s="35"/>
      <c r="IN224" s="35"/>
      <c r="IO224" s="35"/>
      <c r="IP224" s="35"/>
      <c r="IQ224" s="35"/>
      <c r="IR224" s="35"/>
      <c r="IS224" s="35"/>
      <c r="IT224" s="35"/>
      <c r="IU224" s="35"/>
      <c r="IV224" s="35"/>
      <c r="IW224" s="35"/>
      <c r="IX224" s="35"/>
      <c r="IY224" s="35"/>
      <c r="IZ224" s="35"/>
      <c r="JA224" s="35"/>
      <c r="JB224" s="35"/>
      <c r="JC224" s="35"/>
      <c r="JD224" s="35"/>
      <c r="JE224" s="35"/>
      <c r="JF224" s="35"/>
      <c r="JG224" s="35"/>
      <c r="JH224" s="35"/>
      <c r="JI224" s="35"/>
      <c r="JJ224" s="35"/>
      <c r="JK224" s="35"/>
      <c r="JL224" s="35"/>
      <c r="JM224" s="35"/>
      <c r="JN224" s="35"/>
      <c r="JO224" s="35"/>
      <c r="JP224" s="35"/>
      <c r="JQ224" s="35"/>
      <c r="JR224" s="35"/>
      <c r="JS224" s="35"/>
      <c r="JT224" s="35"/>
      <c r="JU224" s="35"/>
      <c r="JV224" s="35"/>
      <c r="JW224" s="35"/>
      <c r="JX224" s="35"/>
      <c r="JY224" s="35"/>
      <c r="JZ224" s="35"/>
      <c r="KA224" s="35"/>
      <c r="KB224" s="35"/>
      <c r="KC224" s="35"/>
      <c r="KD224" s="35"/>
      <c r="KE224" s="35"/>
      <c r="KF224" s="35"/>
      <c r="KG224" s="35"/>
      <c r="KH224" s="35"/>
      <c r="KI224" s="35"/>
      <c r="KJ224" s="35"/>
      <c r="KK224" s="35"/>
      <c r="KL224" s="35"/>
      <c r="KM224" s="35"/>
      <c r="KN224" s="35"/>
      <c r="KO224" s="35"/>
      <c r="KP224" s="35"/>
      <c r="KQ224" s="35"/>
      <c r="KR224" s="35"/>
      <c r="KS224" s="35"/>
      <c r="KT224" s="35"/>
      <c r="KU224" s="35"/>
      <c r="KV224" s="35"/>
      <c r="KW224" s="35"/>
      <c r="KX224" s="35"/>
      <c r="KY224" s="35"/>
      <c r="KZ224" s="35"/>
      <c r="LA224" s="35"/>
      <c r="LB224" s="35"/>
      <c r="LC224" s="35"/>
      <c r="LD224" s="35"/>
      <c r="LE224" s="35"/>
      <c r="LF224" s="35"/>
      <c r="LG224" s="35"/>
      <c r="LH224" s="35"/>
      <c r="LI224" s="35"/>
      <c r="LJ224" s="35"/>
      <c r="LK224" s="35"/>
      <c r="LL224" s="35"/>
      <c r="LM224" s="35"/>
      <c r="LN224" s="35"/>
      <c r="LO224" s="35"/>
      <c r="LP224" s="35"/>
      <c r="LQ224" s="35"/>
      <c r="LR224" s="35"/>
      <c r="LS224" s="35"/>
      <c r="LT224" s="35"/>
      <c r="LU224" s="35"/>
      <c r="LV224" s="35"/>
      <c r="LW224" s="35"/>
      <c r="LX224" s="35"/>
      <c r="LY224" s="35"/>
      <c r="LZ224" s="35"/>
      <c r="MA224" s="35"/>
    </row>
    <row r="225" spans="1:339" x14ac:dyDescent="0.25">
      <c r="A225" s="27">
        <v>72</v>
      </c>
      <c r="B225" s="28" t="s">
        <v>449</v>
      </c>
      <c r="C225" s="28" t="s">
        <v>450</v>
      </c>
      <c r="D225" s="29">
        <v>1.580441696788813E-3</v>
      </c>
      <c r="E225" s="29">
        <v>1.3251665069930619E-3</v>
      </c>
      <c r="F225" s="29">
        <v>0.69995193358094832</v>
      </c>
      <c r="H225" s="30">
        <v>7.9723577210625315E-4</v>
      </c>
      <c r="I225" s="30">
        <v>5.3150116754227495E-4</v>
      </c>
      <c r="J225" s="30">
        <v>2.5112725009556874E-4</v>
      </c>
      <c r="K225" s="30">
        <v>1.4416542643668718E-3</v>
      </c>
      <c r="M225" s="31">
        <v>9.2039203017995621E-4</v>
      </c>
      <c r="N225" s="32">
        <v>0.69454821361914709</v>
      </c>
      <c r="O225" s="25">
        <v>0.58236379870895283</v>
      </c>
      <c r="P225" s="33"/>
      <c r="Q225" s="130">
        <v>9.1978277579266574E-4</v>
      </c>
      <c r="R225" s="131">
        <f t="shared" si="6"/>
        <v>6.0925438729046884E-7</v>
      </c>
      <c r="S225" s="132">
        <f t="shared" si="7"/>
        <v>6.6238942859678522E-4</v>
      </c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  <c r="EW225" s="35"/>
      <c r="EX225" s="35"/>
      <c r="EY225" s="35"/>
      <c r="EZ225" s="35"/>
      <c r="FA225" s="35"/>
      <c r="FB225" s="35"/>
      <c r="FC225" s="35"/>
      <c r="FD225" s="35"/>
      <c r="FE225" s="35"/>
      <c r="FF225" s="35"/>
      <c r="FG225" s="35"/>
      <c r="FH225" s="35"/>
      <c r="FI225" s="35"/>
      <c r="FJ225" s="35"/>
      <c r="FK225" s="35"/>
      <c r="FL225" s="35"/>
      <c r="FM225" s="35"/>
      <c r="FN225" s="35"/>
      <c r="FO225" s="35"/>
      <c r="FP225" s="35"/>
      <c r="FQ225" s="35"/>
      <c r="FR225" s="35"/>
      <c r="FS225" s="35"/>
      <c r="FT225" s="35"/>
      <c r="FU225" s="35"/>
      <c r="FV225" s="35"/>
      <c r="FW225" s="35"/>
      <c r="FX225" s="35"/>
      <c r="FY225" s="35"/>
      <c r="FZ225" s="35"/>
      <c r="GA225" s="35"/>
      <c r="GB225" s="35"/>
      <c r="GC225" s="35"/>
      <c r="GD225" s="35"/>
      <c r="GE225" s="35"/>
      <c r="GF225" s="35"/>
      <c r="GG225" s="35"/>
      <c r="GH225" s="35"/>
      <c r="GI225" s="35"/>
      <c r="GJ225" s="35"/>
      <c r="GK225" s="35"/>
      <c r="GL225" s="35"/>
      <c r="GM225" s="35"/>
      <c r="GN225" s="35"/>
      <c r="GO225" s="35"/>
      <c r="GP225" s="35"/>
      <c r="GQ225" s="35"/>
      <c r="GR225" s="35"/>
      <c r="GS225" s="35"/>
      <c r="GT225" s="35"/>
      <c r="GU225" s="35"/>
      <c r="GV225" s="35"/>
      <c r="GW225" s="35"/>
      <c r="GX225" s="35"/>
      <c r="GY225" s="35"/>
      <c r="GZ225" s="35"/>
      <c r="HA225" s="35"/>
      <c r="HB225" s="35"/>
      <c r="HC225" s="35"/>
      <c r="HD225" s="35"/>
      <c r="HE225" s="35"/>
      <c r="HF225" s="35"/>
      <c r="HG225" s="35"/>
      <c r="HH225" s="35"/>
      <c r="HI225" s="35"/>
      <c r="HJ225" s="35"/>
      <c r="HK225" s="35"/>
      <c r="HL225" s="35"/>
      <c r="HM225" s="35"/>
      <c r="HN225" s="35"/>
      <c r="HO225" s="35"/>
      <c r="HP225" s="35"/>
      <c r="HQ225" s="35"/>
      <c r="HR225" s="35"/>
      <c r="HS225" s="35"/>
      <c r="HT225" s="35"/>
      <c r="HU225" s="35"/>
      <c r="HV225" s="35"/>
      <c r="HW225" s="35"/>
      <c r="HX225" s="35"/>
      <c r="HY225" s="35"/>
      <c r="HZ225" s="35"/>
      <c r="IA225" s="35"/>
      <c r="IB225" s="35"/>
      <c r="IC225" s="35"/>
      <c r="ID225" s="35"/>
      <c r="IE225" s="35"/>
      <c r="IF225" s="35"/>
      <c r="IG225" s="35"/>
      <c r="IH225" s="35"/>
      <c r="II225" s="35"/>
      <c r="IJ225" s="35"/>
      <c r="IK225" s="35"/>
      <c r="IL225" s="35"/>
      <c r="IM225" s="35"/>
      <c r="IN225" s="35"/>
      <c r="IO225" s="35"/>
      <c r="IP225" s="35"/>
      <c r="IQ225" s="35"/>
      <c r="IR225" s="35"/>
      <c r="IS225" s="35"/>
      <c r="IT225" s="35"/>
      <c r="IU225" s="35"/>
      <c r="IV225" s="35"/>
      <c r="IW225" s="35"/>
      <c r="IX225" s="35"/>
      <c r="IY225" s="35"/>
      <c r="IZ225" s="35"/>
      <c r="JA225" s="35"/>
      <c r="JB225" s="35"/>
      <c r="JC225" s="35"/>
      <c r="JD225" s="35"/>
      <c r="JE225" s="35"/>
      <c r="JF225" s="35"/>
      <c r="JG225" s="35"/>
      <c r="JH225" s="35"/>
      <c r="JI225" s="35"/>
      <c r="JJ225" s="35"/>
      <c r="JK225" s="35"/>
      <c r="JL225" s="35"/>
      <c r="JM225" s="35"/>
      <c r="JN225" s="35"/>
      <c r="JO225" s="35"/>
      <c r="JP225" s="35"/>
      <c r="JQ225" s="35"/>
      <c r="JR225" s="35"/>
      <c r="JS225" s="35"/>
      <c r="JT225" s="35"/>
      <c r="JU225" s="35"/>
      <c r="JV225" s="35"/>
      <c r="JW225" s="35"/>
      <c r="JX225" s="35"/>
      <c r="JY225" s="35"/>
      <c r="JZ225" s="35"/>
      <c r="KA225" s="35"/>
      <c r="KB225" s="35"/>
      <c r="KC225" s="35"/>
      <c r="KD225" s="35"/>
      <c r="KE225" s="35"/>
      <c r="KF225" s="35"/>
      <c r="KG225" s="35"/>
      <c r="KH225" s="35"/>
      <c r="KI225" s="35"/>
      <c r="KJ225" s="35"/>
      <c r="KK225" s="35"/>
      <c r="KL225" s="35"/>
      <c r="KM225" s="35"/>
      <c r="KN225" s="35"/>
      <c r="KO225" s="35"/>
      <c r="KP225" s="35"/>
      <c r="KQ225" s="35"/>
      <c r="KR225" s="35"/>
      <c r="KS225" s="35"/>
      <c r="KT225" s="35"/>
      <c r="KU225" s="35"/>
      <c r="KV225" s="35"/>
      <c r="KW225" s="35"/>
      <c r="KX225" s="35"/>
      <c r="KY225" s="35"/>
      <c r="KZ225" s="35"/>
      <c r="LA225" s="35"/>
      <c r="LB225" s="35"/>
      <c r="LC225" s="35"/>
      <c r="LD225" s="35"/>
      <c r="LE225" s="35"/>
      <c r="LF225" s="35"/>
      <c r="LG225" s="35"/>
      <c r="LH225" s="35"/>
      <c r="LI225" s="35"/>
      <c r="LJ225" s="35"/>
      <c r="LK225" s="35"/>
      <c r="LL225" s="35"/>
      <c r="LM225" s="35"/>
      <c r="LN225" s="35"/>
      <c r="LO225" s="35"/>
      <c r="LP225" s="35"/>
      <c r="LQ225" s="35"/>
      <c r="LR225" s="35"/>
      <c r="LS225" s="35"/>
      <c r="LT225" s="35"/>
      <c r="LU225" s="35"/>
      <c r="LV225" s="35"/>
      <c r="LW225" s="35"/>
      <c r="LX225" s="35"/>
      <c r="LY225" s="35"/>
      <c r="LZ225" s="35"/>
      <c r="MA225" s="35"/>
    </row>
    <row r="226" spans="1:339" x14ac:dyDescent="0.25">
      <c r="A226" s="27">
        <v>258</v>
      </c>
      <c r="B226" s="28" t="s">
        <v>451</v>
      </c>
      <c r="C226" s="28" t="s">
        <v>452</v>
      </c>
      <c r="D226" s="29">
        <v>1.1425307676680849E-4</v>
      </c>
      <c r="E226" s="29">
        <v>1.8626257071565139E-4</v>
      </c>
      <c r="F226" s="29">
        <v>0.36</v>
      </c>
      <c r="H226" s="30">
        <v>3.6872596421747834E-5</v>
      </c>
      <c r="I226" s="30">
        <v>4.485919332037441E-5</v>
      </c>
      <c r="J226" s="30">
        <v>0</v>
      </c>
      <c r="K226" s="30">
        <v>8.3950657912307459E-5</v>
      </c>
      <c r="M226" s="31">
        <v>5.5987104884247647E-5</v>
      </c>
      <c r="N226" s="32">
        <v>0.3005816180305898</v>
      </c>
      <c r="O226" s="25">
        <v>0.49002710884117201</v>
      </c>
      <c r="P226" s="33"/>
      <c r="Q226" s="130">
        <v>5.340746013934103E-5</v>
      </c>
      <c r="R226" s="131">
        <f t="shared" si="6"/>
        <v>2.579644744906617E-6</v>
      </c>
      <c r="S226" s="132">
        <f t="shared" si="7"/>
        <v>4.8301206201835423E-2</v>
      </c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  <c r="ER226" s="35"/>
      <c r="ES226" s="35"/>
      <c r="ET226" s="35"/>
      <c r="EU226" s="35"/>
      <c r="EV226" s="35"/>
      <c r="EW226" s="35"/>
      <c r="EX226" s="35"/>
      <c r="EY226" s="35"/>
      <c r="EZ226" s="35"/>
      <c r="FA226" s="35"/>
      <c r="FB226" s="35"/>
      <c r="FC226" s="35"/>
      <c r="FD226" s="35"/>
      <c r="FE226" s="35"/>
      <c r="FF226" s="35"/>
      <c r="FG226" s="35"/>
      <c r="FH226" s="35"/>
      <c r="FI226" s="35"/>
      <c r="FJ226" s="35"/>
      <c r="FK226" s="35"/>
      <c r="FL226" s="35"/>
      <c r="FM226" s="35"/>
      <c r="FN226" s="35"/>
      <c r="FO226" s="35"/>
      <c r="FP226" s="35"/>
      <c r="FQ226" s="35"/>
      <c r="FR226" s="35"/>
      <c r="FS226" s="35"/>
      <c r="FT226" s="35"/>
      <c r="FU226" s="35"/>
      <c r="FV226" s="35"/>
      <c r="FW226" s="35"/>
      <c r="FX226" s="35"/>
      <c r="FY226" s="35"/>
      <c r="FZ226" s="35"/>
      <c r="GA226" s="35"/>
      <c r="GB226" s="35"/>
      <c r="GC226" s="35"/>
      <c r="GD226" s="35"/>
      <c r="GE226" s="35"/>
      <c r="GF226" s="35"/>
      <c r="GG226" s="35"/>
      <c r="GH226" s="35"/>
      <c r="GI226" s="35"/>
      <c r="GJ226" s="35"/>
      <c r="GK226" s="35"/>
      <c r="GL226" s="35"/>
      <c r="GM226" s="35"/>
      <c r="GN226" s="35"/>
      <c r="GO226" s="35"/>
      <c r="GP226" s="35"/>
      <c r="GQ226" s="35"/>
      <c r="GR226" s="35"/>
      <c r="GS226" s="35"/>
      <c r="GT226" s="35"/>
      <c r="GU226" s="35"/>
      <c r="GV226" s="35"/>
      <c r="GW226" s="35"/>
      <c r="GX226" s="35"/>
      <c r="GY226" s="35"/>
      <c r="GZ226" s="35"/>
      <c r="HA226" s="35"/>
      <c r="HB226" s="35"/>
      <c r="HC226" s="35"/>
      <c r="HD226" s="35"/>
      <c r="HE226" s="35"/>
      <c r="HF226" s="35"/>
      <c r="HG226" s="35"/>
      <c r="HH226" s="35"/>
      <c r="HI226" s="35"/>
      <c r="HJ226" s="35"/>
      <c r="HK226" s="35"/>
      <c r="HL226" s="35"/>
      <c r="HM226" s="35"/>
      <c r="HN226" s="35"/>
      <c r="HO226" s="35"/>
      <c r="HP226" s="35"/>
      <c r="HQ226" s="35"/>
      <c r="HR226" s="35"/>
      <c r="HS226" s="35"/>
      <c r="HT226" s="35"/>
      <c r="HU226" s="35"/>
      <c r="HV226" s="35"/>
      <c r="HW226" s="35"/>
      <c r="HX226" s="35"/>
      <c r="HY226" s="35"/>
      <c r="HZ226" s="35"/>
      <c r="IA226" s="35"/>
      <c r="IB226" s="35"/>
      <c r="IC226" s="35"/>
      <c r="ID226" s="35"/>
      <c r="IE226" s="35"/>
      <c r="IF226" s="35"/>
      <c r="IG226" s="35"/>
      <c r="IH226" s="35"/>
      <c r="II226" s="35"/>
      <c r="IJ226" s="35"/>
      <c r="IK226" s="35"/>
      <c r="IL226" s="35"/>
      <c r="IM226" s="35"/>
      <c r="IN226" s="35"/>
      <c r="IO226" s="35"/>
      <c r="IP226" s="35"/>
      <c r="IQ226" s="35"/>
      <c r="IR226" s="35"/>
      <c r="IS226" s="35"/>
      <c r="IT226" s="35"/>
      <c r="IU226" s="35"/>
      <c r="IV226" s="35"/>
      <c r="IW226" s="35"/>
      <c r="IX226" s="35"/>
      <c r="IY226" s="35"/>
      <c r="IZ226" s="35"/>
      <c r="JA226" s="35"/>
      <c r="JB226" s="35"/>
      <c r="JC226" s="35"/>
      <c r="JD226" s="35"/>
      <c r="JE226" s="35"/>
      <c r="JF226" s="35"/>
      <c r="JG226" s="35"/>
      <c r="JH226" s="35"/>
      <c r="JI226" s="35"/>
      <c r="JJ226" s="35"/>
      <c r="JK226" s="35"/>
      <c r="JL226" s="35"/>
      <c r="JM226" s="35"/>
      <c r="JN226" s="35"/>
      <c r="JO226" s="35"/>
      <c r="JP226" s="35"/>
      <c r="JQ226" s="35"/>
      <c r="JR226" s="35"/>
      <c r="JS226" s="35"/>
      <c r="JT226" s="35"/>
      <c r="JU226" s="35"/>
      <c r="JV226" s="35"/>
      <c r="JW226" s="35"/>
      <c r="JX226" s="35"/>
      <c r="JY226" s="35"/>
      <c r="JZ226" s="35"/>
      <c r="KA226" s="35"/>
      <c r="KB226" s="35"/>
      <c r="KC226" s="35"/>
      <c r="KD226" s="35"/>
      <c r="KE226" s="35"/>
      <c r="KF226" s="35"/>
      <c r="KG226" s="35"/>
      <c r="KH226" s="35"/>
      <c r="KI226" s="35"/>
      <c r="KJ226" s="35"/>
      <c r="KK226" s="35"/>
      <c r="KL226" s="35"/>
      <c r="KM226" s="35"/>
      <c r="KN226" s="35"/>
      <c r="KO226" s="35"/>
      <c r="KP226" s="35"/>
      <c r="KQ226" s="35"/>
      <c r="KR226" s="35"/>
      <c r="KS226" s="35"/>
      <c r="KT226" s="35"/>
      <c r="KU226" s="35"/>
      <c r="KV226" s="35"/>
      <c r="KW226" s="35"/>
      <c r="KX226" s="35"/>
      <c r="KY226" s="35"/>
      <c r="KZ226" s="35"/>
      <c r="LA226" s="35"/>
      <c r="LB226" s="35"/>
      <c r="LC226" s="35"/>
      <c r="LD226" s="35"/>
      <c r="LE226" s="35"/>
      <c r="LF226" s="35"/>
      <c r="LG226" s="35"/>
      <c r="LH226" s="35"/>
      <c r="LI226" s="35"/>
      <c r="LJ226" s="35"/>
      <c r="LK226" s="35"/>
      <c r="LL226" s="35"/>
      <c r="LM226" s="35"/>
      <c r="LN226" s="35"/>
      <c r="LO226" s="35"/>
      <c r="LP226" s="35"/>
      <c r="LQ226" s="35"/>
      <c r="LR226" s="35"/>
      <c r="LS226" s="35"/>
      <c r="LT226" s="35"/>
      <c r="LU226" s="35"/>
      <c r="LV226" s="35"/>
      <c r="LW226" s="35"/>
      <c r="LX226" s="35"/>
      <c r="LY226" s="35"/>
      <c r="LZ226" s="35"/>
      <c r="MA226" s="35"/>
    </row>
    <row r="227" spans="1:339" x14ac:dyDescent="0.25">
      <c r="A227" s="27">
        <v>327</v>
      </c>
      <c r="B227" s="28" t="s">
        <v>453</v>
      </c>
      <c r="C227" s="28" t="s">
        <v>454</v>
      </c>
      <c r="D227" s="29">
        <v>2.4243884594625104E-5</v>
      </c>
      <c r="E227" s="29">
        <v>1.6467155396927548E-4</v>
      </c>
      <c r="F227" s="29">
        <v>8.6405982605434042E-2</v>
      </c>
      <c r="H227" s="30">
        <v>7.9827580354902834E-6</v>
      </c>
      <c r="I227" s="30">
        <v>8.9161018384639337E-6</v>
      </c>
      <c r="J227" s="30">
        <v>0</v>
      </c>
      <c r="K227" s="30">
        <v>6.9325171090233529E-6</v>
      </c>
      <c r="M227" s="31">
        <v>9.6150523155205343E-6</v>
      </c>
      <c r="N227" s="32">
        <v>5.8389272972516656E-2</v>
      </c>
      <c r="O227" s="25">
        <v>0.39659701719798657</v>
      </c>
      <c r="P227" s="33"/>
      <c r="Q227" s="130">
        <v>1.1823055815110165E-5</v>
      </c>
      <c r="R227" s="131">
        <f t="shared" si="6"/>
        <v>-2.2080034995896306E-6</v>
      </c>
      <c r="S227" s="133">
        <f t="shared" si="7"/>
        <v>-0.18675404515706898</v>
      </c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  <c r="ER227" s="35"/>
      <c r="ES227" s="35"/>
      <c r="ET227" s="35"/>
      <c r="EU227" s="35"/>
      <c r="EV227" s="35"/>
      <c r="EW227" s="35"/>
      <c r="EX227" s="35"/>
      <c r="EY227" s="35"/>
      <c r="EZ227" s="35"/>
      <c r="FA227" s="35"/>
      <c r="FB227" s="35"/>
      <c r="FC227" s="35"/>
      <c r="FD227" s="35"/>
      <c r="FE227" s="35"/>
      <c r="FF227" s="35"/>
      <c r="FG227" s="35"/>
      <c r="FH227" s="35"/>
      <c r="FI227" s="35"/>
      <c r="FJ227" s="35"/>
      <c r="FK227" s="35"/>
      <c r="FL227" s="35"/>
      <c r="FM227" s="35"/>
      <c r="FN227" s="35"/>
      <c r="FO227" s="35"/>
      <c r="FP227" s="35"/>
      <c r="FQ227" s="35"/>
      <c r="FR227" s="35"/>
      <c r="FS227" s="35"/>
      <c r="FT227" s="35"/>
      <c r="FU227" s="35"/>
      <c r="FV227" s="35"/>
      <c r="FW227" s="35"/>
      <c r="FX227" s="35"/>
      <c r="FY227" s="35"/>
      <c r="FZ227" s="35"/>
      <c r="GA227" s="35"/>
      <c r="GB227" s="35"/>
      <c r="GC227" s="35"/>
      <c r="GD227" s="35"/>
      <c r="GE227" s="35"/>
      <c r="GF227" s="35"/>
      <c r="GG227" s="35"/>
      <c r="GH227" s="35"/>
      <c r="GI227" s="35"/>
      <c r="GJ227" s="35"/>
      <c r="GK227" s="35"/>
      <c r="GL227" s="35"/>
      <c r="GM227" s="35"/>
      <c r="GN227" s="35"/>
      <c r="GO227" s="35"/>
      <c r="GP227" s="35"/>
      <c r="GQ227" s="35"/>
      <c r="GR227" s="35"/>
      <c r="GS227" s="35"/>
      <c r="GT227" s="35"/>
      <c r="GU227" s="35"/>
      <c r="GV227" s="35"/>
      <c r="GW227" s="35"/>
      <c r="GX227" s="35"/>
      <c r="GY227" s="35"/>
      <c r="GZ227" s="35"/>
      <c r="HA227" s="35"/>
      <c r="HB227" s="35"/>
      <c r="HC227" s="35"/>
      <c r="HD227" s="35"/>
      <c r="HE227" s="35"/>
      <c r="HF227" s="35"/>
      <c r="HG227" s="35"/>
      <c r="HH227" s="35"/>
      <c r="HI227" s="35"/>
      <c r="HJ227" s="35"/>
      <c r="HK227" s="35"/>
      <c r="HL227" s="35"/>
      <c r="HM227" s="35"/>
      <c r="HN227" s="35"/>
      <c r="HO227" s="35"/>
      <c r="HP227" s="35"/>
      <c r="HQ227" s="35"/>
      <c r="HR227" s="35"/>
      <c r="HS227" s="35"/>
      <c r="HT227" s="35"/>
      <c r="HU227" s="35"/>
      <c r="HV227" s="35"/>
      <c r="HW227" s="35"/>
      <c r="HX227" s="35"/>
      <c r="HY227" s="35"/>
      <c r="HZ227" s="35"/>
      <c r="IA227" s="35"/>
      <c r="IB227" s="35"/>
      <c r="IC227" s="35"/>
      <c r="ID227" s="35"/>
      <c r="IE227" s="35"/>
      <c r="IF227" s="35"/>
      <c r="IG227" s="35"/>
      <c r="IH227" s="35"/>
      <c r="II227" s="35"/>
      <c r="IJ227" s="35"/>
      <c r="IK227" s="35"/>
      <c r="IL227" s="35"/>
      <c r="IM227" s="35"/>
      <c r="IN227" s="35"/>
      <c r="IO227" s="35"/>
      <c r="IP227" s="35"/>
      <c r="IQ227" s="35"/>
      <c r="IR227" s="35"/>
      <c r="IS227" s="35"/>
      <c r="IT227" s="35"/>
      <c r="IU227" s="35"/>
      <c r="IV227" s="35"/>
      <c r="IW227" s="35"/>
      <c r="IX227" s="35"/>
      <c r="IY227" s="35"/>
      <c r="IZ227" s="35"/>
      <c r="JA227" s="35"/>
      <c r="JB227" s="35"/>
      <c r="JC227" s="35"/>
      <c r="JD227" s="35"/>
      <c r="JE227" s="35"/>
      <c r="JF227" s="35"/>
      <c r="JG227" s="35"/>
      <c r="JH227" s="35"/>
      <c r="JI227" s="35"/>
      <c r="JJ227" s="35"/>
      <c r="JK227" s="35"/>
      <c r="JL227" s="35"/>
      <c r="JM227" s="35"/>
      <c r="JN227" s="35"/>
      <c r="JO227" s="35"/>
      <c r="JP227" s="35"/>
      <c r="JQ227" s="35"/>
      <c r="JR227" s="35"/>
      <c r="JS227" s="35"/>
      <c r="JT227" s="35"/>
      <c r="JU227" s="35"/>
      <c r="JV227" s="35"/>
      <c r="JW227" s="35"/>
      <c r="JX227" s="35"/>
      <c r="JY227" s="35"/>
      <c r="JZ227" s="35"/>
      <c r="KA227" s="35"/>
      <c r="KB227" s="35"/>
      <c r="KC227" s="35"/>
      <c r="KD227" s="35"/>
      <c r="KE227" s="35"/>
      <c r="KF227" s="35"/>
      <c r="KG227" s="35"/>
      <c r="KH227" s="35"/>
      <c r="KI227" s="35"/>
      <c r="KJ227" s="35"/>
      <c r="KK227" s="35"/>
      <c r="KL227" s="35"/>
      <c r="KM227" s="35"/>
      <c r="KN227" s="35"/>
      <c r="KO227" s="35"/>
      <c r="KP227" s="35"/>
      <c r="KQ227" s="35"/>
      <c r="KR227" s="35"/>
      <c r="KS227" s="35"/>
      <c r="KT227" s="35"/>
      <c r="KU227" s="35"/>
      <c r="KV227" s="35"/>
      <c r="KW227" s="35"/>
      <c r="KX227" s="35"/>
      <c r="KY227" s="35"/>
      <c r="KZ227" s="35"/>
      <c r="LA227" s="35"/>
      <c r="LB227" s="35"/>
      <c r="LC227" s="35"/>
      <c r="LD227" s="35"/>
      <c r="LE227" s="35"/>
      <c r="LF227" s="35"/>
      <c r="LG227" s="35"/>
      <c r="LH227" s="35"/>
      <c r="LI227" s="35"/>
      <c r="LJ227" s="35"/>
      <c r="LK227" s="35"/>
      <c r="LL227" s="35"/>
      <c r="LM227" s="35"/>
      <c r="LN227" s="35"/>
      <c r="LO227" s="35"/>
      <c r="LP227" s="35"/>
      <c r="LQ227" s="35"/>
      <c r="LR227" s="35"/>
      <c r="LS227" s="35"/>
      <c r="LT227" s="35"/>
      <c r="LU227" s="35"/>
      <c r="LV227" s="35"/>
      <c r="LW227" s="35"/>
      <c r="LX227" s="35"/>
      <c r="LY227" s="35"/>
      <c r="LZ227" s="35"/>
      <c r="MA227" s="35"/>
    </row>
    <row r="228" spans="1:339" x14ac:dyDescent="0.25">
      <c r="A228" s="27">
        <v>155</v>
      </c>
      <c r="B228" s="28" t="s">
        <v>455</v>
      </c>
      <c r="C228" s="28" t="s">
        <v>456</v>
      </c>
      <c r="D228" s="29">
        <v>3.0001463505752944E-4</v>
      </c>
      <c r="E228" s="29">
        <v>1.387868471860398E-3</v>
      </c>
      <c r="F228" s="29">
        <v>0.12686865034386366</v>
      </c>
      <c r="H228" s="30">
        <v>1.1205898171594507E-4</v>
      </c>
      <c r="I228" s="30">
        <v>5.6092228345205409E-4</v>
      </c>
      <c r="J228" s="30">
        <v>4.7671388601999502E-5</v>
      </c>
      <c r="K228" s="30">
        <v>1.6244570937438881E-4</v>
      </c>
      <c r="M228" s="31">
        <v>2.3662259964038341E-4</v>
      </c>
      <c r="N228" s="32">
        <v>0.17049353338446949</v>
      </c>
      <c r="O228" s="25">
        <v>0.78870352306316571</v>
      </c>
      <c r="P228" s="33"/>
      <c r="Q228" s="130">
        <v>3.0430116992254575E-4</v>
      </c>
      <c r="R228" s="131">
        <f t="shared" si="6"/>
        <v>-6.7678570282162339E-5</v>
      </c>
      <c r="S228" s="133">
        <f t="shared" si="7"/>
        <v>-0.22240653987425901</v>
      </c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  <c r="ER228" s="35"/>
      <c r="ES228" s="35"/>
      <c r="ET228" s="35"/>
      <c r="EU228" s="35"/>
      <c r="EV228" s="35"/>
      <c r="EW228" s="35"/>
      <c r="EX228" s="35"/>
      <c r="EY228" s="35"/>
      <c r="EZ228" s="35"/>
      <c r="FA228" s="35"/>
      <c r="FB228" s="35"/>
      <c r="FC228" s="35"/>
      <c r="FD228" s="35"/>
      <c r="FE228" s="35"/>
      <c r="FF228" s="35"/>
      <c r="FG228" s="35"/>
      <c r="FH228" s="35"/>
      <c r="FI228" s="35"/>
      <c r="FJ228" s="35"/>
      <c r="FK228" s="35"/>
      <c r="FL228" s="35"/>
      <c r="FM228" s="35"/>
      <c r="FN228" s="35"/>
      <c r="FO228" s="35"/>
      <c r="FP228" s="35"/>
      <c r="FQ228" s="35"/>
      <c r="FR228" s="35"/>
      <c r="FS228" s="35"/>
      <c r="FT228" s="35"/>
      <c r="FU228" s="35"/>
      <c r="FV228" s="35"/>
      <c r="FW228" s="35"/>
      <c r="FX228" s="35"/>
      <c r="FY228" s="35"/>
      <c r="FZ228" s="35"/>
      <c r="GA228" s="35"/>
      <c r="GB228" s="35"/>
      <c r="GC228" s="35"/>
      <c r="GD228" s="35"/>
      <c r="GE228" s="35"/>
      <c r="GF228" s="35"/>
      <c r="GG228" s="35"/>
      <c r="GH228" s="35"/>
      <c r="GI228" s="35"/>
      <c r="GJ228" s="35"/>
      <c r="GK228" s="35"/>
      <c r="GL228" s="35"/>
      <c r="GM228" s="35"/>
      <c r="GN228" s="35"/>
      <c r="GO228" s="35"/>
      <c r="GP228" s="35"/>
      <c r="GQ228" s="35"/>
      <c r="GR228" s="35"/>
      <c r="GS228" s="35"/>
      <c r="GT228" s="35"/>
      <c r="GU228" s="35"/>
      <c r="GV228" s="35"/>
      <c r="GW228" s="35"/>
      <c r="GX228" s="35"/>
      <c r="GY228" s="35"/>
      <c r="GZ228" s="35"/>
      <c r="HA228" s="35"/>
      <c r="HB228" s="35"/>
      <c r="HC228" s="35"/>
      <c r="HD228" s="35"/>
      <c r="HE228" s="35"/>
      <c r="HF228" s="35"/>
      <c r="HG228" s="35"/>
      <c r="HH228" s="35"/>
      <c r="HI228" s="35"/>
      <c r="HJ228" s="35"/>
      <c r="HK228" s="35"/>
      <c r="HL228" s="35"/>
      <c r="HM228" s="35"/>
      <c r="HN228" s="35"/>
      <c r="HO228" s="35"/>
      <c r="HP228" s="35"/>
      <c r="HQ228" s="35"/>
      <c r="HR228" s="35"/>
      <c r="HS228" s="35"/>
      <c r="HT228" s="35"/>
      <c r="HU228" s="35"/>
      <c r="HV228" s="35"/>
      <c r="HW228" s="35"/>
      <c r="HX228" s="35"/>
      <c r="HY228" s="35"/>
      <c r="HZ228" s="35"/>
      <c r="IA228" s="35"/>
      <c r="IB228" s="35"/>
      <c r="IC228" s="35"/>
      <c r="ID228" s="35"/>
      <c r="IE228" s="35"/>
      <c r="IF228" s="35"/>
      <c r="IG228" s="35"/>
      <c r="IH228" s="35"/>
      <c r="II228" s="35"/>
      <c r="IJ228" s="35"/>
      <c r="IK228" s="35"/>
      <c r="IL228" s="35"/>
      <c r="IM228" s="35"/>
      <c r="IN228" s="35"/>
      <c r="IO228" s="35"/>
      <c r="IP228" s="35"/>
      <c r="IQ228" s="35"/>
      <c r="IR228" s="35"/>
      <c r="IS228" s="35"/>
      <c r="IT228" s="35"/>
      <c r="IU228" s="35"/>
      <c r="IV228" s="35"/>
      <c r="IW228" s="35"/>
      <c r="IX228" s="35"/>
      <c r="IY228" s="35"/>
      <c r="IZ228" s="35"/>
      <c r="JA228" s="35"/>
      <c r="JB228" s="35"/>
      <c r="JC228" s="35"/>
      <c r="JD228" s="35"/>
      <c r="JE228" s="35"/>
      <c r="JF228" s="35"/>
      <c r="JG228" s="35"/>
      <c r="JH228" s="35"/>
      <c r="JI228" s="35"/>
      <c r="JJ228" s="35"/>
      <c r="JK228" s="35"/>
      <c r="JL228" s="35"/>
      <c r="JM228" s="35"/>
      <c r="JN228" s="35"/>
      <c r="JO228" s="35"/>
      <c r="JP228" s="35"/>
      <c r="JQ228" s="35"/>
      <c r="JR228" s="35"/>
      <c r="JS228" s="35"/>
      <c r="JT228" s="35"/>
      <c r="JU228" s="35"/>
      <c r="JV228" s="35"/>
      <c r="JW228" s="35"/>
      <c r="JX228" s="35"/>
      <c r="JY228" s="35"/>
      <c r="JZ228" s="35"/>
      <c r="KA228" s="35"/>
      <c r="KB228" s="35"/>
      <c r="KC228" s="35"/>
      <c r="KD228" s="35"/>
      <c r="KE228" s="35"/>
      <c r="KF228" s="35"/>
      <c r="KG228" s="35"/>
      <c r="KH228" s="35"/>
      <c r="KI228" s="35"/>
      <c r="KJ228" s="35"/>
      <c r="KK228" s="35"/>
      <c r="KL228" s="35"/>
      <c r="KM228" s="35"/>
      <c r="KN228" s="35"/>
      <c r="KO228" s="35"/>
      <c r="KP228" s="35"/>
      <c r="KQ228" s="35"/>
      <c r="KR228" s="35"/>
      <c r="KS228" s="35"/>
      <c r="KT228" s="35"/>
      <c r="KU228" s="35"/>
      <c r="KV228" s="35"/>
      <c r="KW228" s="35"/>
      <c r="KX228" s="35"/>
      <c r="KY228" s="35"/>
      <c r="KZ228" s="35"/>
      <c r="LA228" s="35"/>
      <c r="LB228" s="35"/>
      <c r="LC228" s="35"/>
      <c r="LD228" s="35"/>
      <c r="LE228" s="35"/>
      <c r="LF228" s="35"/>
      <c r="LG228" s="35"/>
      <c r="LH228" s="35"/>
      <c r="LI228" s="35"/>
      <c r="LJ228" s="35"/>
      <c r="LK228" s="35"/>
      <c r="LL228" s="35"/>
      <c r="LM228" s="35"/>
      <c r="LN228" s="35"/>
      <c r="LO228" s="35"/>
      <c r="LP228" s="35"/>
      <c r="LQ228" s="35"/>
      <c r="LR228" s="35"/>
      <c r="LS228" s="35"/>
      <c r="LT228" s="35"/>
      <c r="LU228" s="35"/>
      <c r="LV228" s="35"/>
      <c r="LW228" s="35"/>
      <c r="LX228" s="35"/>
      <c r="LY228" s="35"/>
      <c r="LZ228" s="35"/>
      <c r="MA228" s="35"/>
    </row>
    <row r="229" spans="1:339" x14ac:dyDescent="0.25">
      <c r="A229" s="27">
        <v>291</v>
      </c>
      <c r="B229" s="28" t="s">
        <v>457</v>
      </c>
      <c r="C229" s="28" t="s">
        <v>458</v>
      </c>
      <c r="D229" s="29">
        <v>5.7225202525689926E-5</v>
      </c>
      <c r="E229" s="29">
        <v>1.1195056063738634E-4</v>
      </c>
      <c r="F229" s="29">
        <v>0.3</v>
      </c>
      <c r="H229" s="30">
        <v>3.0389305462185158E-5</v>
      </c>
      <c r="I229" s="30">
        <v>3.962666210437363E-5</v>
      </c>
      <c r="J229" s="30">
        <v>0</v>
      </c>
      <c r="K229" s="30">
        <v>4.4042031180816639E-5</v>
      </c>
      <c r="M229" s="31">
        <v>3.4256640254613072E-5</v>
      </c>
      <c r="N229" s="32">
        <v>0.30599793390559343</v>
      </c>
      <c r="O229" s="25">
        <v>0.59862855424992767</v>
      </c>
      <c r="P229" s="33"/>
      <c r="Q229" s="130">
        <v>2.7386917025891659E-5</v>
      </c>
      <c r="R229" s="131">
        <f t="shared" si="6"/>
        <v>6.8697232287214125E-6</v>
      </c>
      <c r="S229" s="136">
        <f t="shared" si="7"/>
        <v>0.25083959695889679</v>
      </c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  <c r="ER229" s="35"/>
      <c r="ES229" s="35"/>
      <c r="ET229" s="35"/>
      <c r="EU229" s="35"/>
      <c r="EV229" s="35"/>
      <c r="EW229" s="35"/>
      <c r="EX229" s="35"/>
      <c r="EY229" s="35"/>
      <c r="EZ229" s="35"/>
      <c r="FA229" s="35"/>
      <c r="FB229" s="35"/>
      <c r="FC229" s="35"/>
      <c r="FD229" s="35"/>
      <c r="FE229" s="35"/>
      <c r="FF229" s="35"/>
      <c r="FG229" s="35"/>
      <c r="FH229" s="35"/>
      <c r="FI229" s="35"/>
      <c r="FJ229" s="35"/>
      <c r="FK229" s="35"/>
      <c r="FL229" s="35"/>
      <c r="FM229" s="35"/>
      <c r="FN229" s="35"/>
      <c r="FO229" s="35"/>
      <c r="FP229" s="35"/>
      <c r="FQ229" s="35"/>
      <c r="FR229" s="35"/>
      <c r="FS229" s="35"/>
      <c r="FT229" s="35"/>
      <c r="FU229" s="35"/>
      <c r="FV229" s="35"/>
      <c r="FW229" s="35"/>
      <c r="FX229" s="35"/>
      <c r="FY229" s="35"/>
      <c r="FZ229" s="35"/>
      <c r="GA229" s="35"/>
      <c r="GB229" s="35"/>
      <c r="GC229" s="35"/>
      <c r="GD229" s="35"/>
      <c r="GE229" s="35"/>
      <c r="GF229" s="35"/>
      <c r="GG229" s="35"/>
      <c r="GH229" s="35"/>
      <c r="GI229" s="35"/>
      <c r="GJ229" s="35"/>
      <c r="GK229" s="35"/>
      <c r="GL229" s="35"/>
      <c r="GM229" s="35"/>
      <c r="GN229" s="35"/>
      <c r="GO229" s="35"/>
      <c r="GP229" s="35"/>
      <c r="GQ229" s="35"/>
      <c r="GR229" s="35"/>
      <c r="GS229" s="35"/>
      <c r="GT229" s="35"/>
      <c r="GU229" s="35"/>
      <c r="GV229" s="35"/>
      <c r="GW229" s="35"/>
      <c r="GX229" s="35"/>
      <c r="GY229" s="35"/>
      <c r="GZ229" s="35"/>
      <c r="HA229" s="35"/>
      <c r="HB229" s="35"/>
      <c r="HC229" s="35"/>
      <c r="HD229" s="35"/>
      <c r="HE229" s="35"/>
      <c r="HF229" s="35"/>
      <c r="HG229" s="35"/>
      <c r="HH229" s="35"/>
      <c r="HI229" s="35"/>
      <c r="HJ229" s="35"/>
      <c r="HK229" s="35"/>
      <c r="HL229" s="35"/>
      <c r="HM229" s="35"/>
      <c r="HN229" s="35"/>
      <c r="HO229" s="35"/>
      <c r="HP229" s="35"/>
      <c r="HQ229" s="35"/>
      <c r="HR229" s="35"/>
      <c r="HS229" s="35"/>
      <c r="HT229" s="35"/>
      <c r="HU229" s="35"/>
      <c r="HV229" s="35"/>
      <c r="HW229" s="35"/>
      <c r="HX229" s="35"/>
      <c r="HY229" s="35"/>
      <c r="HZ229" s="35"/>
      <c r="IA229" s="35"/>
      <c r="IB229" s="35"/>
      <c r="IC229" s="35"/>
      <c r="ID229" s="35"/>
      <c r="IE229" s="35"/>
      <c r="IF229" s="35"/>
      <c r="IG229" s="35"/>
      <c r="IH229" s="35"/>
      <c r="II229" s="35"/>
      <c r="IJ229" s="35"/>
      <c r="IK229" s="35"/>
      <c r="IL229" s="35"/>
      <c r="IM229" s="35"/>
      <c r="IN229" s="35"/>
      <c r="IO229" s="35"/>
      <c r="IP229" s="35"/>
      <c r="IQ229" s="35"/>
      <c r="IR229" s="35"/>
      <c r="IS229" s="35"/>
      <c r="IT229" s="35"/>
      <c r="IU229" s="35"/>
      <c r="IV229" s="35"/>
      <c r="IW229" s="35"/>
      <c r="IX229" s="35"/>
      <c r="IY229" s="35"/>
      <c r="IZ229" s="35"/>
      <c r="JA229" s="35"/>
      <c r="JB229" s="35"/>
      <c r="JC229" s="35"/>
      <c r="JD229" s="35"/>
      <c r="JE229" s="35"/>
      <c r="JF229" s="35"/>
      <c r="JG229" s="35"/>
      <c r="JH229" s="35"/>
      <c r="JI229" s="35"/>
      <c r="JJ229" s="35"/>
      <c r="JK229" s="35"/>
      <c r="JL229" s="35"/>
      <c r="JM229" s="35"/>
      <c r="JN229" s="35"/>
      <c r="JO229" s="35"/>
      <c r="JP229" s="35"/>
      <c r="JQ229" s="35"/>
      <c r="JR229" s="35"/>
      <c r="JS229" s="35"/>
      <c r="JT229" s="35"/>
      <c r="JU229" s="35"/>
      <c r="JV229" s="35"/>
      <c r="JW229" s="35"/>
      <c r="JX229" s="35"/>
      <c r="JY229" s="35"/>
      <c r="JZ229" s="35"/>
      <c r="KA229" s="35"/>
      <c r="KB229" s="35"/>
      <c r="KC229" s="35"/>
      <c r="KD229" s="35"/>
      <c r="KE229" s="35"/>
      <c r="KF229" s="35"/>
      <c r="KG229" s="35"/>
      <c r="KH229" s="35"/>
      <c r="KI229" s="35"/>
      <c r="KJ229" s="35"/>
      <c r="KK229" s="35"/>
      <c r="KL229" s="35"/>
      <c r="KM229" s="35"/>
      <c r="KN229" s="35"/>
      <c r="KO229" s="35"/>
      <c r="KP229" s="35"/>
      <c r="KQ229" s="35"/>
      <c r="KR229" s="35"/>
      <c r="KS229" s="35"/>
      <c r="KT229" s="35"/>
      <c r="KU229" s="35"/>
      <c r="KV229" s="35"/>
      <c r="KW229" s="35"/>
      <c r="KX229" s="35"/>
      <c r="KY229" s="35"/>
      <c r="KZ229" s="35"/>
      <c r="LA229" s="35"/>
      <c r="LB229" s="35"/>
      <c r="LC229" s="35"/>
      <c r="LD229" s="35"/>
      <c r="LE229" s="35"/>
      <c r="LF229" s="35"/>
      <c r="LG229" s="35"/>
      <c r="LH229" s="35"/>
      <c r="LI229" s="35"/>
      <c r="LJ229" s="35"/>
      <c r="LK229" s="35"/>
      <c r="LL229" s="35"/>
      <c r="LM229" s="35"/>
      <c r="LN229" s="35"/>
      <c r="LO229" s="35"/>
      <c r="LP229" s="35"/>
      <c r="LQ229" s="35"/>
      <c r="LR229" s="35"/>
      <c r="LS229" s="35"/>
      <c r="LT229" s="35"/>
      <c r="LU229" s="35"/>
      <c r="LV229" s="35"/>
      <c r="LW229" s="35"/>
      <c r="LX229" s="35"/>
      <c r="LY229" s="35"/>
      <c r="LZ229" s="35"/>
      <c r="MA229" s="35"/>
    </row>
    <row r="230" spans="1:339" x14ac:dyDescent="0.25">
      <c r="A230" s="27">
        <v>302</v>
      </c>
      <c r="B230" s="28" t="s">
        <v>459</v>
      </c>
      <c r="C230" s="28" t="s">
        <v>460</v>
      </c>
      <c r="D230" s="29">
        <v>5.3179972691977358E-5</v>
      </c>
      <c r="E230" s="29">
        <v>1.4186838287668786E-4</v>
      </c>
      <c r="F230" s="29">
        <v>0.22</v>
      </c>
      <c r="H230" s="30">
        <v>1.9523265669082456E-5</v>
      </c>
      <c r="I230" s="30">
        <v>3.3223559070964731E-5</v>
      </c>
      <c r="J230" s="30">
        <v>0</v>
      </c>
      <c r="K230" s="30">
        <v>3.295993282350716E-5</v>
      </c>
      <c r="M230" s="31">
        <v>2.7777346051106341E-5</v>
      </c>
      <c r="N230" s="32">
        <v>0.1957965932074551</v>
      </c>
      <c r="O230" s="25">
        <v>0.52232719659325411</v>
      </c>
      <c r="P230" s="33"/>
      <c r="Q230" s="130">
        <v>2.6044164308206652E-5</v>
      </c>
      <c r="R230" s="131">
        <f t="shared" si="6"/>
        <v>1.7331817428996894E-6</v>
      </c>
      <c r="S230" s="132">
        <f t="shared" si="7"/>
        <v>6.6547796365789127E-2</v>
      </c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  <c r="ER230" s="35"/>
      <c r="ES230" s="35"/>
      <c r="ET230" s="35"/>
      <c r="EU230" s="35"/>
      <c r="EV230" s="35"/>
      <c r="EW230" s="35"/>
      <c r="EX230" s="35"/>
      <c r="EY230" s="35"/>
      <c r="EZ230" s="35"/>
      <c r="FA230" s="35"/>
      <c r="FB230" s="35"/>
      <c r="FC230" s="35"/>
      <c r="FD230" s="35"/>
      <c r="FE230" s="35"/>
      <c r="FF230" s="35"/>
      <c r="FG230" s="35"/>
      <c r="FH230" s="35"/>
      <c r="FI230" s="35"/>
      <c r="FJ230" s="35"/>
      <c r="FK230" s="35"/>
      <c r="FL230" s="35"/>
      <c r="FM230" s="35"/>
      <c r="FN230" s="35"/>
      <c r="FO230" s="35"/>
      <c r="FP230" s="35"/>
      <c r="FQ230" s="35"/>
      <c r="FR230" s="35"/>
      <c r="FS230" s="35"/>
      <c r="FT230" s="35"/>
      <c r="FU230" s="35"/>
      <c r="FV230" s="35"/>
      <c r="FW230" s="35"/>
      <c r="FX230" s="35"/>
      <c r="FY230" s="35"/>
      <c r="FZ230" s="35"/>
      <c r="GA230" s="35"/>
      <c r="GB230" s="35"/>
      <c r="GC230" s="35"/>
      <c r="GD230" s="35"/>
      <c r="GE230" s="35"/>
      <c r="GF230" s="35"/>
      <c r="GG230" s="35"/>
      <c r="GH230" s="35"/>
      <c r="GI230" s="35"/>
      <c r="GJ230" s="35"/>
      <c r="GK230" s="35"/>
      <c r="GL230" s="35"/>
      <c r="GM230" s="35"/>
      <c r="GN230" s="35"/>
      <c r="GO230" s="35"/>
      <c r="GP230" s="35"/>
      <c r="GQ230" s="35"/>
      <c r="GR230" s="35"/>
      <c r="GS230" s="35"/>
      <c r="GT230" s="35"/>
      <c r="GU230" s="35"/>
      <c r="GV230" s="35"/>
      <c r="GW230" s="35"/>
      <c r="GX230" s="35"/>
      <c r="GY230" s="35"/>
      <c r="GZ230" s="35"/>
      <c r="HA230" s="35"/>
      <c r="HB230" s="35"/>
      <c r="HC230" s="35"/>
      <c r="HD230" s="35"/>
      <c r="HE230" s="35"/>
      <c r="HF230" s="35"/>
      <c r="HG230" s="35"/>
      <c r="HH230" s="35"/>
      <c r="HI230" s="35"/>
      <c r="HJ230" s="35"/>
      <c r="HK230" s="35"/>
      <c r="HL230" s="35"/>
      <c r="HM230" s="35"/>
      <c r="HN230" s="35"/>
      <c r="HO230" s="35"/>
      <c r="HP230" s="35"/>
      <c r="HQ230" s="35"/>
      <c r="HR230" s="35"/>
      <c r="HS230" s="35"/>
      <c r="HT230" s="35"/>
      <c r="HU230" s="35"/>
      <c r="HV230" s="35"/>
      <c r="HW230" s="35"/>
      <c r="HX230" s="35"/>
      <c r="HY230" s="35"/>
      <c r="HZ230" s="35"/>
      <c r="IA230" s="35"/>
      <c r="IB230" s="35"/>
      <c r="IC230" s="35"/>
      <c r="ID230" s="35"/>
      <c r="IE230" s="35"/>
      <c r="IF230" s="35"/>
      <c r="IG230" s="35"/>
      <c r="IH230" s="35"/>
      <c r="II230" s="35"/>
      <c r="IJ230" s="35"/>
      <c r="IK230" s="35"/>
      <c r="IL230" s="35"/>
      <c r="IM230" s="35"/>
      <c r="IN230" s="35"/>
      <c r="IO230" s="35"/>
      <c r="IP230" s="35"/>
      <c r="IQ230" s="35"/>
      <c r="IR230" s="35"/>
      <c r="IS230" s="35"/>
      <c r="IT230" s="35"/>
      <c r="IU230" s="35"/>
      <c r="IV230" s="35"/>
      <c r="IW230" s="35"/>
      <c r="IX230" s="35"/>
      <c r="IY230" s="35"/>
      <c r="IZ230" s="35"/>
      <c r="JA230" s="35"/>
      <c r="JB230" s="35"/>
      <c r="JC230" s="35"/>
      <c r="JD230" s="35"/>
      <c r="JE230" s="35"/>
      <c r="JF230" s="35"/>
      <c r="JG230" s="35"/>
      <c r="JH230" s="35"/>
      <c r="JI230" s="35"/>
      <c r="JJ230" s="35"/>
      <c r="JK230" s="35"/>
      <c r="JL230" s="35"/>
      <c r="JM230" s="35"/>
      <c r="JN230" s="35"/>
      <c r="JO230" s="35"/>
      <c r="JP230" s="35"/>
      <c r="JQ230" s="35"/>
      <c r="JR230" s="35"/>
      <c r="JS230" s="35"/>
      <c r="JT230" s="35"/>
      <c r="JU230" s="35"/>
      <c r="JV230" s="35"/>
      <c r="JW230" s="35"/>
      <c r="JX230" s="35"/>
      <c r="JY230" s="35"/>
      <c r="JZ230" s="35"/>
      <c r="KA230" s="35"/>
      <c r="KB230" s="35"/>
      <c r="KC230" s="35"/>
      <c r="KD230" s="35"/>
      <c r="KE230" s="35"/>
      <c r="KF230" s="35"/>
      <c r="KG230" s="35"/>
      <c r="KH230" s="35"/>
      <c r="KI230" s="35"/>
      <c r="KJ230" s="35"/>
      <c r="KK230" s="35"/>
      <c r="KL230" s="35"/>
      <c r="KM230" s="35"/>
      <c r="KN230" s="35"/>
      <c r="KO230" s="35"/>
      <c r="KP230" s="35"/>
      <c r="KQ230" s="35"/>
      <c r="KR230" s="35"/>
      <c r="KS230" s="35"/>
      <c r="KT230" s="35"/>
      <c r="KU230" s="35"/>
      <c r="KV230" s="35"/>
      <c r="KW230" s="35"/>
      <c r="KX230" s="35"/>
      <c r="KY230" s="35"/>
      <c r="KZ230" s="35"/>
      <c r="LA230" s="35"/>
      <c r="LB230" s="35"/>
      <c r="LC230" s="35"/>
      <c r="LD230" s="35"/>
      <c r="LE230" s="35"/>
      <c r="LF230" s="35"/>
      <c r="LG230" s="35"/>
      <c r="LH230" s="35"/>
      <c r="LI230" s="35"/>
      <c r="LJ230" s="35"/>
      <c r="LK230" s="35"/>
      <c r="LL230" s="35"/>
      <c r="LM230" s="35"/>
      <c r="LN230" s="35"/>
      <c r="LO230" s="35"/>
      <c r="LP230" s="35"/>
      <c r="LQ230" s="35"/>
      <c r="LR230" s="35"/>
      <c r="LS230" s="35"/>
      <c r="LT230" s="35"/>
      <c r="LU230" s="35"/>
      <c r="LV230" s="35"/>
      <c r="LW230" s="35"/>
      <c r="LX230" s="35"/>
      <c r="LY230" s="35"/>
      <c r="LZ230" s="35"/>
      <c r="MA230" s="35"/>
    </row>
    <row r="231" spans="1:339" x14ac:dyDescent="0.25">
      <c r="A231" s="27">
        <v>250</v>
      </c>
      <c r="B231" s="28" t="s">
        <v>461</v>
      </c>
      <c r="C231" s="28" t="s">
        <v>462</v>
      </c>
      <c r="D231" s="29">
        <v>1.1305430743803758E-4</v>
      </c>
      <c r="E231" s="29">
        <v>3.313157540242649E-4</v>
      </c>
      <c r="F231" s="29">
        <v>0.20026507427905621</v>
      </c>
      <c r="H231" s="30">
        <v>3.3092136946394397E-5</v>
      </c>
      <c r="I231" s="30">
        <v>7.3937647920321921E-5</v>
      </c>
      <c r="J231" s="30">
        <v>0</v>
      </c>
      <c r="K231" s="30">
        <v>7.0826281362639394E-5</v>
      </c>
      <c r="M231" s="31">
        <v>5.8182074733478655E-5</v>
      </c>
      <c r="N231" s="32">
        <v>0.17560914030431984</v>
      </c>
      <c r="O231" s="25">
        <v>0.51463828359982555</v>
      </c>
      <c r="P231" s="33"/>
      <c r="Q231" s="130">
        <v>7.0252047135662931E-5</v>
      </c>
      <c r="R231" s="131">
        <f t="shared" si="6"/>
        <v>-1.2069972402184276E-5</v>
      </c>
      <c r="S231" s="133">
        <f t="shared" si="7"/>
        <v>-0.17180954711363911</v>
      </c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  <c r="ER231" s="35"/>
      <c r="ES231" s="35"/>
      <c r="ET231" s="35"/>
      <c r="EU231" s="35"/>
      <c r="EV231" s="35"/>
      <c r="EW231" s="35"/>
      <c r="EX231" s="35"/>
      <c r="EY231" s="35"/>
      <c r="EZ231" s="35"/>
      <c r="FA231" s="35"/>
      <c r="FB231" s="35"/>
      <c r="FC231" s="35"/>
      <c r="FD231" s="35"/>
      <c r="FE231" s="35"/>
      <c r="FF231" s="35"/>
      <c r="FG231" s="35"/>
      <c r="FH231" s="35"/>
      <c r="FI231" s="35"/>
      <c r="FJ231" s="35"/>
      <c r="FK231" s="35"/>
      <c r="FL231" s="35"/>
      <c r="FM231" s="35"/>
      <c r="FN231" s="35"/>
      <c r="FO231" s="35"/>
      <c r="FP231" s="35"/>
      <c r="FQ231" s="35"/>
      <c r="FR231" s="35"/>
      <c r="FS231" s="35"/>
      <c r="FT231" s="35"/>
      <c r="FU231" s="35"/>
      <c r="FV231" s="35"/>
      <c r="FW231" s="35"/>
      <c r="FX231" s="35"/>
      <c r="FY231" s="35"/>
      <c r="FZ231" s="35"/>
      <c r="GA231" s="35"/>
      <c r="GB231" s="35"/>
      <c r="GC231" s="35"/>
      <c r="GD231" s="35"/>
      <c r="GE231" s="35"/>
      <c r="GF231" s="35"/>
      <c r="GG231" s="35"/>
      <c r="GH231" s="35"/>
      <c r="GI231" s="35"/>
      <c r="GJ231" s="35"/>
      <c r="GK231" s="35"/>
      <c r="GL231" s="35"/>
      <c r="GM231" s="35"/>
      <c r="GN231" s="35"/>
      <c r="GO231" s="35"/>
      <c r="GP231" s="35"/>
      <c r="GQ231" s="35"/>
      <c r="GR231" s="35"/>
      <c r="GS231" s="35"/>
      <c r="GT231" s="35"/>
      <c r="GU231" s="35"/>
      <c r="GV231" s="35"/>
      <c r="GW231" s="35"/>
      <c r="GX231" s="35"/>
      <c r="GY231" s="35"/>
      <c r="GZ231" s="35"/>
      <c r="HA231" s="35"/>
      <c r="HB231" s="35"/>
      <c r="HC231" s="35"/>
      <c r="HD231" s="35"/>
      <c r="HE231" s="35"/>
      <c r="HF231" s="35"/>
      <c r="HG231" s="35"/>
      <c r="HH231" s="35"/>
      <c r="HI231" s="35"/>
      <c r="HJ231" s="35"/>
      <c r="HK231" s="35"/>
      <c r="HL231" s="35"/>
      <c r="HM231" s="35"/>
      <c r="HN231" s="35"/>
      <c r="HO231" s="35"/>
      <c r="HP231" s="35"/>
      <c r="HQ231" s="35"/>
      <c r="HR231" s="35"/>
      <c r="HS231" s="35"/>
      <c r="HT231" s="35"/>
      <c r="HU231" s="35"/>
      <c r="HV231" s="35"/>
      <c r="HW231" s="35"/>
      <c r="HX231" s="35"/>
      <c r="HY231" s="35"/>
      <c r="HZ231" s="35"/>
      <c r="IA231" s="35"/>
      <c r="IB231" s="35"/>
      <c r="IC231" s="35"/>
      <c r="ID231" s="35"/>
      <c r="IE231" s="35"/>
      <c r="IF231" s="35"/>
      <c r="IG231" s="35"/>
      <c r="IH231" s="35"/>
      <c r="II231" s="35"/>
      <c r="IJ231" s="35"/>
      <c r="IK231" s="35"/>
      <c r="IL231" s="35"/>
      <c r="IM231" s="35"/>
      <c r="IN231" s="35"/>
      <c r="IO231" s="35"/>
      <c r="IP231" s="35"/>
      <c r="IQ231" s="35"/>
      <c r="IR231" s="35"/>
      <c r="IS231" s="35"/>
      <c r="IT231" s="35"/>
      <c r="IU231" s="35"/>
      <c r="IV231" s="35"/>
      <c r="IW231" s="35"/>
      <c r="IX231" s="35"/>
      <c r="IY231" s="35"/>
      <c r="IZ231" s="35"/>
      <c r="JA231" s="35"/>
      <c r="JB231" s="35"/>
      <c r="JC231" s="35"/>
      <c r="JD231" s="35"/>
      <c r="JE231" s="35"/>
      <c r="JF231" s="35"/>
      <c r="JG231" s="35"/>
      <c r="JH231" s="35"/>
      <c r="JI231" s="35"/>
      <c r="JJ231" s="35"/>
      <c r="JK231" s="35"/>
      <c r="JL231" s="35"/>
      <c r="JM231" s="35"/>
      <c r="JN231" s="35"/>
      <c r="JO231" s="35"/>
      <c r="JP231" s="35"/>
      <c r="JQ231" s="35"/>
      <c r="JR231" s="35"/>
      <c r="JS231" s="35"/>
      <c r="JT231" s="35"/>
      <c r="JU231" s="35"/>
      <c r="JV231" s="35"/>
      <c r="JW231" s="35"/>
      <c r="JX231" s="35"/>
      <c r="JY231" s="35"/>
      <c r="JZ231" s="35"/>
      <c r="KA231" s="35"/>
      <c r="KB231" s="35"/>
      <c r="KC231" s="35"/>
      <c r="KD231" s="35"/>
      <c r="KE231" s="35"/>
      <c r="KF231" s="35"/>
      <c r="KG231" s="35"/>
      <c r="KH231" s="35"/>
      <c r="KI231" s="35"/>
      <c r="KJ231" s="35"/>
      <c r="KK231" s="35"/>
      <c r="KL231" s="35"/>
      <c r="KM231" s="35"/>
      <c r="KN231" s="35"/>
      <c r="KO231" s="35"/>
      <c r="KP231" s="35"/>
      <c r="KQ231" s="35"/>
      <c r="KR231" s="35"/>
      <c r="KS231" s="35"/>
      <c r="KT231" s="35"/>
      <c r="KU231" s="35"/>
      <c r="KV231" s="35"/>
      <c r="KW231" s="35"/>
      <c r="KX231" s="35"/>
      <c r="KY231" s="35"/>
      <c r="KZ231" s="35"/>
      <c r="LA231" s="35"/>
      <c r="LB231" s="35"/>
      <c r="LC231" s="35"/>
      <c r="LD231" s="35"/>
      <c r="LE231" s="35"/>
      <c r="LF231" s="35"/>
      <c r="LG231" s="35"/>
      <c r="LH231" s="35"/>
      <c r="LI231" s="35"/>
      <c r="LJ231" s="35"/>
      <c r="LK231" s="35"/>
      <c r="LL231" s="35"/>
      <c r="LM231" s="35"/>
      <c r="LN231" s="35"/>
      <c r="LO231" s="35"/>
      <c r="LP231" s="35"/>
      <c r="LQ231" s="35"/>
      <c r="LR231" s="35"/>
      <c r="LS231" s="35"/>
      <c r="LT231" s="35"/>
      <c r="LU231" s="35"/>
      <c r="LV231" s="35"/>
      <c r="LW231" s="35"/>
      <c r="LX231" s="35"/>
      <c r="LY231" s="35"/>
      <c r="LZ231" s="35"/>
      <c r="MA231" s="35"/>
    </row>
    <row r="232" spans="1:339" x14ac:dyDescent="0.25">
      <c r="A232" s="27">
        <v>309</v>
      </c>
      <c r="B232" s="28" t="s">
        <v>463</v>
      </c>
      <c r="C232" s="28" t="s">
        <v>464</v>
      </c>
      <c r="D232" s="29">
        <v>4.6224150660837467E-5</v>
      </c>
      <c r="E232" s="29">
        <v>1.3115587233293794E-4</v>
      </c>
      <c r="F232" s="29">
        <v>0.20684326710816778</v>
      </c>
      <c r="H232" s="30">
        <v>1.68134006693284E-5</v>
      </c>
      <c r="I232" s="30">
        <v>3.3411968701053999E-5</v>
      </c>
      <c r="J232" s="30">
        <v>0</v>
      </c>
      <c r="K232" s="30">
        <v>2.821471976475641E-5</v>
      </c>
      <c r="M232" s="31">
        <v>2.4932847959195256E-5</v>
      </c>
      <c r="N232" s="32">
        <v>0.19010088923737595</v>
      </c>
      <c r="O232" s="25">
        <v>0.53939007213212331</v>
      </c>
      <c r="P232" s="33"/>
      <c r="Q232" s="130">
        <v>2.4506597723181726E-5</v>
      </c>
      <c r="R232" s="131">
        <f t="shared" si="6"/>
        <v>4.2625023601352961E-7</v>
      </c>
      <c r="S232" s="132">
        <f t="shared" si="7"/>
        <v>1.7393284895288554E-2</v>
      </c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  <c r="ER232" s="35"/>
      <c r="ES232" s="35"/>
      <c r="ET232" s="35"/>
      <c r="EU232" s="35"/>
      <c r="EV232" s="35"/>
      <c r="EW232" s="35"/>
      <c r="EX232" s="35"/>
      <c r="EY232" s="35"/>
      <c r="EZ232" s="35"/>
      <c r="FA232" s="35"/>
      <c r="FB232" s="35"/>
      <c r="FC232" s="35"/>
      <c r="FD232" s="35"/>
      <c r="FE232" s="35"/>
      <c r="FF232" s="35"/>
      <c r="FG232" s="35"/>
      <c r="FH232" s="35"/>
      <c r="FI232" s="35"/>
      <c r="FJ232" s="35"/>
      <c r="FK232" s="35"/>
      <c r="FL232" s="35"/>
      <c r="FM232" s="35"/>
      <c r="FN232" s="35"/>
      <c r="FO232" s="35"/>
      <c r="FP232" s="35"/>
      <c r="FQ232" s="35"/>
      <c r="FR232" s="35"/>
      <c r="FS232" s="35"/>
      <c r="FT232" s="35"/>
      <c r="FU232" s="35"/>
      <c r="FV232" s="35"/>
      <c r="FW232" s="35"/>
      <c r="FX232" s="35"/>
      <c r="FY232" s="35"/>
      <c r="FZ232" s="35"/>
      <c r="GA232" s="35"/>
      <c r="GB232" s="35"/>
      <c r="GC232" s="35"/>
      <c r="GD232" s="35"/>
      <c r="GE232" s="35"/>
      <c r="GF232" s="35"/>
      <c r="GG232" s="35"/>
      <c r="GH232" s="35"/>
      <c r="GI232" s="35"/>
      <c r="GJ232" s="35"/>
      <c r="GK232" s="35"/>
      <c r="GL232" s="35"/>
      <c r="GM232" s="35"/>
      <c r="GN232" s="35"/>
      <c r="GO232" s="35"/>
      <c r="GP232" s="35"/>
      <c r="GQ232" s="35"/>
      <c r="GR232" s="35"/>
      <c r="GS232" s="35"/>
      <c r="GT232" s="35"/>
      <c r="GU232" s="35"/>
      <c r="GV232" s="35"/>
      <c r="GW232" s="35"/>
      <c r="GX232" s="35"/>
      <c r="GY232" s="35"/>
      <c r="GZ232" s="35"/>
      <c r="HA232" s="35"/>
      <c r="HB232" s="35"/>
      <c r="HC232" s="35"/>
      <c r="HD232" s="35"/>
      <c r="HE232" s="35"/>
      <c r="HF232" s="35"/>
      <c r="HG232" s="35"/>
      <c r="HH232" s="35"/>
      <c r="HI232" s="35"/>
      <c r="HJ232" s="35"/>
      <c r="HK232" s="35"/>
      <c r="HL232" s="35"/>
      <c r="HM232" s="35"/>
      <c r="HN232" s="35"/>
      <c r="HO232" s="35"/>
      <c r="HP232" s="35"/>
      <c r="HQ232" s="35"/>
      <c r="HR232" s="35"/>
      <c r="HS232" s="35"/>
      <c r="HT232" s="35"/>
      <c r="HU232" s="35"/>
      <c r="HV232" s="35"/>
      <c r="HW232" s="35"/>
      <c r="HX232" s="35"/>
      <c r="HY232" s="35"/>
      <c r="HZ232" s="35"/>
      <c r="IA232" s="35"/>
      <c r="IB232" s="35"/>
      <c r="IC232" s="35"/>
      <c r="ID232" s="35"/>
      <c r="IE232" s="35"/>
      <c r="IF232" s="35"/>
      <c r="IG232" s="35"/>
      <c r="IH232" s="35"/>
      <c r="II232" s="35"/>
      <c r="IJ232" s="35"/>
      <c r="IK232" s="35"/>
      <c r="IL232" s="35"/>
      <c r="IM232" s="35"/>
      <c r="IN232" s="35"/>
      <c r="IO232" s="35"/>
      <c r="IP232" s="35"/>
      <c r="IQ232" s="35"/>
      <c r="IR232" s="35"/>
      <c r="IS232" s="35"/>
      <c r="IT232" s="35"/>
      <c r="IU232" s="35"/>
      <c r="IV232" s="35"/>
      <c r="IW232" s="35"/>
      <c r="IX232" s="35"/>
      <c r="IY232" s="35"/>
      <c r="IZ232" s="35"/>
      <c r="JA232" s="35"/>
      <c r="JB232" s="35"/>
      <c r="JC232" s="35"/>
      <c r="JD232" s="35"/>
      <c r="JE232" s="35"/>
      <c r="JF232" s="35"/>
      <c r="JG232" s="35"/>
      <c r="JH232" s="35"/>
      <c r="JI232" s="35"/>
      <c r="JJ232" s="35"/>
      <c r="JK232" s="35"/>
      <c r="JL232" s="35"/>
      <c r="JM232" s="35"/>
      <c r="JN232" s="35"/>
      <c r="JO232" s="35"/>
      <c r="JP232" s="35"/>
      <c r="JQ232" s="35"/>
      <c r="JR232" s="35"/>
      <c r="JS232" s="35"/>
      <c r="JT232" s="35"/>
      <c r="JU232" s="35"/>
      <c r="JV232" s="35"/>
      <c r="JW232" s="35"/>
      <c r="JX232" s="35"/>
      <c r="JY232" s="35"/>
      <c r="JZ232" s="35"/>
      <c r="KA232" s="35"/>
      <c r="KB232" s="35"/>
      <c r="KC232" s="35"/>
      <c r="KD232" s="35"/>
      <c r="KE232" s="35"/>
      <c r="KF232" s="35"/>
      <c r="KG232" s="35"/>
      <c r="KH232" s="35"/>
      <c r="KI232" s="35"/>
      <c r="KJ232" s="35"/>
      <c r="KK232" s="35"/>
      <c r="KL232" s="35"/>
      <c r="KM232" s="35"/>
      <c r="KN232" s="35"/>
      <c r="KO232" s="35"/>
      <c r="KP232" s="35"/>
      <c r="KQ232" s="35"/>
      <c r="KR232" s="35"/>
      <c r="KS232" s="35"/>
      <c r="KT232" s="35"/>
      <c r="KU232" s="35"/>
      <c r="KV232" s="35"/>
      <c r="KW232" s="35"/>
      <c r="KX232" s="35"/>
      <c r="KY232" s="35"/>
      <c r="KZ232" s="35"/>
      <c r="LA232" s="35"/>
      <c r="LB232" s="35"/>
      <c r="LC232" s="35"/>
      <c r="LD232" s="35"/>
      <c r="LE232" s="35"/>
      <c r="LF232" s="35"/>
      <c r="LG232" s="35"/>
      <c r="LH232" s="35"/>
      <c r="LI232" s="35"/>
      <c r="LJ232" s="35"/>
      <c r="LK232" s="35"/>
      <c r="LL232" s="35"/>
      <c r="LM232" s="35"/>
      <c r="LN232" s="35"/>
      <c r="LO232" s="35"/>
      <c r="LP232" s="35"/>
      <c r="LQ232" s="35"/>
      <c r="LR232" s="35"/>
      <c r="LS232" s="35"/>
      <c r="LT232" s="35"/>
      <c r="LU232" s="35"/>
      <c r="LV232" s="35"/>
      <c r="LW232" s="35"/>
      <c r="LX232" s="35"/>
      <c r="LY232" s="35"/>
      <c r="LZ232" s="35"/>
      <c r="MA232" s="35"/>
    </row>
    <row r="233" spans="1:339" x14ac:dyDescent="0.25">
      <c r="A233" s="27">
        <v>217</v>
      </c>
      <c r="B233" s="28" t="s">
        <v>465</v>
      </c>
      <c r="C233" s="28" t="s">
        <v>466</v>
      </c>
      <c r="D233" s="29">
        <v>1.4454707945443844E-4</v>
      </c>
      <c r="E233" s="29">
        <v>2.003625508097222E-4</v>
      </c>
      <c r="F233" s="29">
        <v>0.4234020519242811</v>
      </c>
      <c r="H233" s="30">
        <v>8.0799223260231032E-5</v>
      </c>
      <c r="I233" s="30">
        <v>1.2895393780300789E-4</v>
      </c>
      <c r="J233" s="30">
        <v>0</v>
      </c>
      <c r="K233" s="30">
        <v>1.2358450115291185E-4</v>
      </c>
      <c r="M233" s="31">
        <v>9.5576948334117853E-5</v>
      </c>
      <c r="N233" s="32">
        <v>0.47702002169499313</v>
      </c>
      <c r="O233" s="25">
        <v>0.66121673779126</v>
      </c>
      <c r="P233" s="33"/>
      <c r="Q233" s="130">
        <v>9.3637446720359487E-5</v>
      </c>
      <c r="R233" s="131">
        <f t="shared" si="6"/>
        <v>1.939501613758366E-6</v>
      </c>
      <c r="S233" s="132">
        <f t="shared" si="7"/>
        <v>2.0712884446225106E-2</v>
      </c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  <c r="ER233" s="35"/>
      <c r="ES233" s="35"/>
      <c r="ET233" s="35"/>
      <c r="EU233" s="35"/>
      <c r="EV233" s="35"/>
      <c r="EW233" s="35"/>
      <c r="EX233" s="35"/>
      <c r="EY233" s="35"/>
      <c r="EZ233" s="35"/>
      <c r="FA233" s="35"/>
      <c r="FB233" s="35"/>
      <c r="FC233" s="35"/>
      <c r="FD233" s="35"/>
      <c r="FE233" s="35"/>
      <c r="FF233" s="35"/>
      <c r="FG233" s="35"/>
      <c r="FH233" s="35"/>
      <c r="FI233" s="35"/>
      <c r="FJ233" s="35"/>
      <c r="FK233" s="35"/>
      <c r="FL233" s="35"/>
      <c r="FM233" s="35"/>
      <c r="FN233" s="35"/>
      <c r="FO233" s="35"/>
      <c r="FP233" s="35"/>
      <c r="FQ233" s="35"/>
      <c r="FR233" s="35"/>
      <c r="FS233" s="35"/>
      <c r="FT233" s="35"/>
      <c r="FU233" s="35"/>
      <c r="FV233" s="35"/>
      <c r="FW233" s="35"/>
      <c r="FX233" s="35"/>
      <c r="FY233" s="35"/>
      <c r="FZ233" s="35"/>
      <c r="GA233" s="35"/>
      <c r="GB233" s="35"/>
      <c r="GC233" s="35"/>
      <c r="GD233" s="35"/>
      <c r="GE233" s="35"/>
      <c r="GF233" s="35"/>
      <c r="GG233" s="35"/>
      <c r="GH233" s="35"/>
      <c r="GI233" s="35"/>
      <c r="GJ233" s="35"/>
      <c r="GK233" s="35"/>
      <c r="GL233" s="35"/>
      <c r="GM233" s="35"/>
      <c r="GN233" s="35"/>
      <c r="GO233" s="35"/>
      <c r="GP233" s="35"/>
      <c r="GQ233" s="35"/>
      <c r="GR233" s="35"/>
      <c r="GS233" s="35"/>
      <c r="GT233" s="35"/>
      <c r="GU233" s="35"/>
      <c r="GV233" s="35"/>
      <c r="GW233" s="35"/>
      <c r="GX233" s="35"/>
      <c r="GY233" s="35"/>
      <c r="GZ233" s="35"/>
      <c r="HA233" s="35"/>
      <c r="HB233" s="35"/>
      <c r="HC233" s="35"/>
      <c r="HD233" s="35"/>
      <c r="HE233" s="35"/>
      <c r="HF233" s="35"/>
      <c r="HG233" s="35"/>
      <c r="HH233" s="35"/>
      <c r="HI233" s="35"/>
      <c r="HJ233" s="35"/>
      <c r="HK233" s="35"/>
      <c r="HL233" s="35"/>
      <c r="HM233" s="35"/>
      <c r="HN233" s="35"/>
      <c r="HO233" s="35"/>
      <c r="HP233" s="35"/>
      <c r="HQ233" s="35"/>
      <c r="HR233" s="35"/>
      <c r="HS233" s="35"/>
      <c r="HT233" s="35"/>
      <c r="HU233" s="35"/>
      <c r="HV233" s="35"/>
      <c r="HW233" s="35"/>
      <c r="HX233" s="35"/>
      <c r="HY233" s="35"/>
      <c r="HZ233" s="35"/>
      <c r="IA233" s="35"/>
      <c r="IB233" s="35"/>
      <c r="IC233" s="35"/>
      <c r="ID233" s="35"/>
      <c r="IE233" s="35"/>
      <c r="IF233" s="35"/>
      <c r="IG233" s="35"/>
      <c r="IH233" s="35"/>
      <c r="II233" s="35"/>
      <c r="IJ233" s="35"/>
      <c r="IK233" s="35"/>
      <c r="IL233" s="35"/>
      <c r="IM233" s="35"/>
      <c r="IN233" s="35"/>
      <c r="IO233" s="35"/>
      <c r="IP233" s="35"/>
      <c r="IQ233" s="35"/>
      <c r="IR233" s="35"/>
      <c r="IS233" s="35"/>
      <c r="IT233" s="35"/>
      <c r="IU233" s="35"/>
      <c r="IV233" s="35"/>
      <c r="IW233" s="35"/>
      <c r="IX233" s="35"/>
      <c r="IY233" s="35"/>
      <c r="IZ233" s="35"/>
      <c r="JA233" s="35"/>
      <c r="JB233" s="35"/>
      <c r="JC233" s="35"/>
      <c r="JD233" s="35"/>
      <c r="JE233" s="35"/>
      <c r="JF233" s="35"/>
      <c r="JG233" s="35"/>
      <c r="JH233" s="35"/>
      <c r="JI233" s="35"/>
      <c r="JJ233" s="35"/>
      <c r="JK233" s="35"/>
      <c r="JL233" s="35"/>
      <c r="JM233" s="35"/>
      <c r="JN233" s="35"/>
      <c r="JO233" s="35"/>
      <c r="JP233" s="35"/>
      <c r="JQ233" s="35"/>
      <c r="JR233" s="35"/>
      <c r="JS233" s="35"/>
      <c r="JT233" s="35"/>
      <c r="JU233" s="35"/>
      <c r="JV233" s="35"/>
      <c r="JW233" s="35"/>
      <c r="JX233" s="35"/>
      <c r="JY233" s="35"/>
      <c r="JZ233" s="35"/>
      <c r="KA233" s="35"/>
      <c r="KB233" s="35"/>
      <c r="KC233" s="35"/>
      <c r="KD233" s="35"/>
      <c r="KE233" s="35"/>
      <c r="KF233" s="35"/>
      <c r="KG233" s="35"/>
      <c r="KH233" s="35"/>
      <c r="KI233" s="35"/>
      <c r="KJ233" s="35"/>
      <c r="KK233" s="35"/>
      <c r="KL233" s="35"/>
      <c r="KM233" s="35"/>
      <c r="KN233" s="35"/>
      <c r="KO233" s="35"/>
      <c r="KP233" s="35"/>
      <c r="KQ233" s="35"/>
      <c r="KR233" s="35"/>
      <c r="KS233" s="35"/>
      <c r="KT233" s="35"/>
      <c r="KU233" s="35"/>
      <c r="KV233" s="35"/>
      <c r="KW233" s="35"/>
      <c r="KX233" s="35"/>
      <c r="KY233" s="35"/>
      <c r="KZ233" s="35"/>
      <c r="LA233" s="35"/>
      <c r="LB233" s="35"/>
      <c r="LC233" s="35"/>
      <c r="LD233" s="35"/>
      <c r="LE233" s="35"/>
      <c r="LF233" s="35"/>
      <c r="LG233" s="35"/>
      <c r="LH233" s="35"/>
      <c r="LI233" s="35"/>
      <c r="LJ233" s="35"/>
      <c r="LK233" s="35"/>
      <c r="LL233" s="35"/>
      <c r="LM233" s="35"/>
      <c r="LN233" s="35"/>
      <c r="LO233" s="35"/>
      <c r="LP233" s="35"/>
      <c r="LQ233" s="35"/>
      <c r="LR233" s="35"/>
      <c r="LS233" s="35"/>
      <c r="LT233" s="35"/>
      <c r="LU233" s="35"/>
      <c r="LV233" s="35"/>
      <c r="LW233" s="35"/>
      <c r="LX233" s="35"/>
      <c r="LY233" s="35"/>
      <c r="LZ233" s="35"/>
      <c r="MA233" s="35"/>
    </row>
    <row r="234" spans="1:339" x14ac:dyDescent="0.25">
      <c r="A234" s="27">
        <v>38</v>
      </c>
      <c r="B234" s="28" t="s">
        <v>467</v>
      </c>
      <c r="C234" s="28" t="s">
        <v>468</v>
      </c>
      <c r="D234" s="29">
        <v>2.9952180602241013E-3</v>
      </c>
      <c r="E234" s="29">
        <v>4.0910103024630485E-3</v>
      </c>
      <c r="F234" s="29">
        <v>0.4296927852372347</v>
      </c>
      <c r="H234" s="30">
        <v>1.6870179014776081E-3</v>
      </c>
      <c r="I234" s="30">
        <v>2.7049885924449462E-3</v>
      </c>
      <c r="J234" s="30">
        <v>1.4277923882208973E-3</v>
      </c>
      <c r="K234" s="30">
        <v>2.5904089045514392E-3</v>
      </c>
      <c r="M234" s="31">
        <v>2.2810851693837982E-3</v>
      </c>
      <c r="N234" s="32">
        <v>0.55758480197677329</v>
      </c>
      <c r="O234" s="25">
        <v>0.76157565944067795</v>
      </c>
      <c r="P234" s="33"/>
      <c r="Q234" s="130">
        <v>2.2403275705563603E-3</v>
      </c>
      <c r="R234" s="131">
        <f t="shared" si="6"/>
        <v>4.075759882743793E-5</v>
      </c>
      <c r="S234" s="132">
        <f t="shared" si="7"/>
        <v>1.8192696176709659E-2</v>
      </c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  <c r="HH234" s="35"/>
      <c r="HI234" s="35"/>
      <c r="HJ234" s="35"/>
      <c r="HK234" s="35"/>
      <c r="HL234" s="35"/>
      <c r="HM234" s="35"/>
      <c r="HN234" s="35"/>
      <c r="HO234" s="35"/>
      <c r="HP234" s="35"/>
      <c r="HQ234" s="35"/>
      <c r="HR234" s="35"/>
      <c r="HS234" s="35"/>
      <c r="HT234" s="35"/>
      <c r="HU234" s="35"/>
      <c r="HV234" s="35"/>
      <c r="HW234" s="35"/>
      <c r="HX234" s="35"/>
      <c r="HY234" s="35"/>
      <c r="HZ234" s="35"/>
      <c r="IA234" s="35"/>
      <c r="IB234" s="35"/>
      <c r="IC234" s="35"/>
      <c r="ID234" s="35"/>
      <c r="IE234" s="35"/>
      <c r="IF234" s="35"/>
      <c r="IG234" s="35"/>
      <c r="IH234" s="35"/>
      <c r="II234" s="35"/>
      <c r="IJ234" s="35"/>
      <c r="IK234" s="35"/>
      <c r="IL234" s="35"/>
      <c r="IM234" s="35"/>
      <c r="IN234" s="35"/>
      <c r="IO234" s="35"/>
      <c r="IP234" s="35"/>
      <c r="IQ234" s="35"/>
      <c r="IR234" s="35"/>
      <c r="IS234" s="35"/>
      <c r="IT234" s="35"/>
      <c r="IU234" s="35"/>
      <c r="IV234" s="35"/>
      <c r="IW234" s="35"/>
      <c r="IX234" s="35"/>
      <c r="IY234" s="35"/>
      <c r="IZ234" s="35"/>
      <c r="JA234" s="35"/>
      <c r="JB234" s="35"/>
      <c r="JC234" s="35"/>
      <c r="JD234" s="35"/>
      <c r="JE234" s="35"/>
      <c r="JF234" s="35"/>
      <c r="JG234" s="35"/>
      <c r="JH234" s="35"/>
      <c r="JI234" s="35"/>
      <c r="JJ234" s="35"/>
      <c r="JK234" s="35"/>
      <c r="JL234" s="35"/>
      <c r="JM234" s="35"/>
      <c r="JN234" s="35"/>
      <c r="JO234" s="35"/>
      <c r="JP234" s="35"/>
      <c r="JQ234" s="35"/>
      <c r="JR234" s="35"/>
      <c r="JS234" s="35"/>
      <c r="JT234" s="35"/>
      <c r="JU234" s="35"/>
      <c r="JV234" s="35"/>
      <c r="JW234" s="35"/>
      <c r="JX234" s="35"/>
      <c r="JY234" s="35"/>
      <c r="JZ234" s="35"/>
      <c r="KA234" s="35"/>
      <c r="KB234" s="35"/>
      <c r="KC234" s="35"/>
      <c r="KD234" s="35"/>
      <c r="KE234" s="35"/>
      <c r="KF234" s="35"/>
      <c r="KG234" s="35"/>
      <c r="KH234" s="35"/>
      <c r="KI234" s="35"/>
      <c r="KJ234" s="35"/>
      <c r="KK234" s="35"/>
      <c r="KL234" s="35"/>
      <c r="KM234" s="35"/>
      <c r="KN234" s="35"/>
      <c r="KO234" s="35"/>
      <c r="KP234" s="35"/>
      <c r="KQ234" s="35"/>
      <c r="KR234" s="35"/>
      <c r="KS234" s="35"/>
      <c r="KT234" s="35"/>
      <c r="KU234" s="35"/>
      <c r="KV234" s="35"/>
      <c r="KW234" s="35"/>
      <c r="KX234" s="35"/>
      <c r="KY234" s="35"/>
      <c r="KZ234" s="35"/>
      <c r="LA234" s="35"/>
      <c r="LB234" s="35"/>
      <c r="LC234" s="35"/>
      <c r="LD234" s="35"/>
      <c r="LE234" s="35"/>
      <c r="LF234" s="35"/>
      <c r="LG234" s="35"/>
      <c r="LH234" s="35"/>
      <c r="LI234" s="35"/>
      <c r="LJ234" s="35"/>
      <c r="LK234" s="35"/>
      <c r="LL234" s="35"/>
      <c r="LM234" s="35"/>
      <c r="LN234" s="35"/>
      <c r="LO234" s="35"/>
      <c r="LP234" s="35"/>
      <c r="LQ234" s="35"/>
      <c r="LR234" s="35"/>
      <c r="LS234" s="35"/>
      <c r="LT234" s="35"/>
      <c r="LU234" s="35"/>
      <c r="LV234" s="35"/>
      <c r="LW234" s="35"/>
      <c r="LX234" s="35"/>
      <c r="LY234" s="35"/>
      <c r="LZ234" s="35"/>
      <c r="MA234" s="35"/>
    </row>
    <row r="235" spans="1:339" x14ac:dyDescent="0.25">
      <c r="A235" s="27">
        <v>75</v>
      </c>
      <c r="B235" s="28" t="s">
        <v>469</v>
      </c>
      <c r="C235" s="28" t="s">
        <v>470</v>
      </c>
      <c r="D235" s="29">
        <v>1.4842168609809168E-3</v>
      </c>
      <c r="E235" s="29">
        <v>3.6139474646724266E-3</v>
      </c>
      <c r="F235" s="29">
        <v>0.24103256094662548</v>
      </c>
      <c r="H235" s="30">
        <v>4.0758901465776874E-4</v>
      </c>
      <c r="I235" s="30">
        <v>1.6017080119575477E-3</v>
      </c>
      <c r="J235" s="30">
        <v>1.1791871209198438E-4</v>
      </c>
      <c r="K235" s="30">
        <v>7.4813121683797647E-4</v>
      </c>
      <c r="M235" s="31">
        <v>8.7191276330523886E-4</v>
      </c>
      <c r="N235" s="32">
        <v>0.24126326456831057</v>
      </c>
      <c r="O235" s="25">
        <v>0.58745644671425779</v>
      </c>
      <c r="P235" s="33"/>
      <c r="Q235" s="130">
        <v>9.4217457888785112E-4</v>
      </c>
      <c r="R235" s="131">
        <f t="shared" si="6"/>
        <v>-7.0261815582612253E-5</v>
      </c>
      <c r="S235" s="132">
        <f t="shared" si="7"/>
        <v>-7.4574093970514205E-2</v>
      </c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  <c r="IT235" s="35"/>
      <c r="IU235" s="35"/>
      <c r="IV235" s="35"/>
      <c r="IW235" s="35"/>
      <c r="IX235" s="35"/>
      <c r="IY235" s="35"/>
      <c r="IZ235" s="35"/>
      <c r="JA235" s="35"/>
      <c r="JB235" s="35"/>
      <c r="JC235" s="35"/>
      <c r="JD235" s="35"/>
      <c r="JE235" s="35"/>
      <c r="JF235" s="35"/>
      <c r="JG235" s="35"/>
      <c r="JH235" s="35"/>
      <c r="JI235" s="35"/>
      <c r="JJ235" s="35"/>
      <c r="JK235" s="35"/>
      <c r="JL235" s="35"/>
      <c r="JM235" s="35"/>
      <c r="JN235" s="35"/>
      <c r="JO235" s="35"/>
      <c r="JP235" s="35"/>
      <c r="JQ235" s="35"/>
      <c r="JR235" s="35"/>
      <c r="JS235" s="35"/>
      <c r="JT235" s="35"/>
      <c r="JU235" s="35"/>
      <c r="JV235" s="35"/>
      <c r="JW235" s="35"/>
      <c r="JX235" s="35"/>
      <c r="JY235" s="35"/>
      <c r="JZ235" s="35"/>
      <c r="KA235" s="35"/>
      <c r="KB235" s="35"/>
      <c r="KC235" s="35"/>
      <c r="KD235" s="35"/>
      <c r="KE235" s="35"/>
      <c r="KF235" s="35"/>
      <c r="KG235" s="35"/>
      <c r="KH235" s="35"/>
      <c r="KI235" s="35"/>
      <c r="KJ235" s="35"/>
      <c r="KK235" s="35"/>
      <c r="KL235" s="35"/>
      <c r="KM235" s="35"/>
      <c r="KN235" s="35"/>
      <c r="KO235" s="35"/>
      <c r="KP235" s="35"/>
      <c r="KQ235" s="35"/>
      <c r="KR235" s="35"/>
      <c r="KS235" s="35"/>
      <c r="KT235" s="35"/>
      <c r="KU235" s="35"/>
      <c r="KV235" s="35"/>
      <c r="KW235" s="35"/>
      <c r="KX235" s="35"/>
      <c r="KY235" s="35"/>
      <c r="KZ235" s="35"/>
      <c r="LA235" s="35"/>
      <c r="LB235" s="35"/>
      <c r="LC235" s="35"/>
      <c r="LD235" s="35"/>
      <c r="LE235" s="35"/>
      <c r="LF235" s="35"/>
      <c r="LG235" s="35"/>
      <c r="LH235" s="35"/>
      <c r="LI235" s="35"/>
      <c r="LJ235" s="35"/>
      <c r="LK235" s="35"/>
      <c r="LL235" s="35"/>
      <c r="LM235" s="35"/>
      <c r="LN235" s="35"/>
      <c r="LO235" s="35"/>
      <c r="LP235" s="35"/>
      <c r="LQ235" s="35"/>
      <c r="LR235" s="35"/>
      <c r="LS235" s="35"/>
      <c r="LT235" s="35"/>
      <c r="LU235" s="35"/>
      <c r="LV235" s="35"/>
      <c r="LW235" s="35"/>
      <c r="LX235" s="35"/>
      <c r="LY235" s="35"/>
      <c r="LZ235" s="35"/>
      <c r="MA235" s="35"/>
    </row>
    <row r="236" spans="1:339" x14ac:dyDescent="0.25">
      <c r="A236" s="27">
        <v>244</v>
      </c>
      <c r="B236" s="28" t="s">
        <v>471</v>
      </c>
      <c r="C236" s="28" t="s">
        <v>472</v>
      </c>
      <c r="D236" s="29">
        <v>1.0229263122639387E-4</v>
      </c>
      <c r="E236" s="29">
        <v>1.1989036462328097E-4</v>
      </c>
      <c r="F236" s="29">
        <v>0.5007491930095711</v>
      </c>
      <c r="H236" s="30">
        <v>8.4925957093272329E-5</v>
      </c>
      <c r="I236" s="30">
        <v>3.7102848871545604E-5</v>
      </c>
      <c r="J236" s="30">
        <v>0</v>
      </c>
      <c r="K236" s="30">
        <v>9.0644364771488278E-5</v>
      </c>
      <c r="M236" s="31">
        <v>6.2993160392540014E-5</v>
      </c>
      <c r="N236" s="32">
        <v>0.52542304454971733</v>
      </c>
      <c r="O236" s="25">
        <v>0.61581327645315587</v>
      </c>
      <c r="P236" s="33"/>
      <c r="Q236" s="130">
        <v>5.6888453356340555E-5</v>
      </c>
      <c r="R236" s="131">
        <f t="shared" si="6"/>
        <v>6.1047070361994592E-6</v>
      </c>
      <c r="S236" s="136">
        <f t="shared" si="7"/>
        <v>0.10731012492043877</v>
      </c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  <c r="IS236" s="35"/>
      <c r="IT236" s="35"/>
      <c r="IU236" s="35"/>
      <c r="IV236" s="35"/>
      <c r="IW236" s="35"/>
      <c r="IX236" s="35"/>
      <c r="IY236" s="35"/>
      <c r="IZ236" s="35"/>
      <c r="JA236" s="35"/>
      <c r="JB236" s="35"/>
      <c r="JC236" s="35"/>
      <c r="JD236" s="35"/>
      <c r="JE236" s="35"/>
      <c r="JF236" s="35"/>
      <c r="JG236" s="35"/>
      <c r="JH236" s="35"/>
      <c r="JI236" s="35"/>
      <c r="JJ236" s="35"/>
      <c r="JK236" s="35"/>
      <c r="JL236" s="35"/>
      <c r="JM236" s="35"/>
      <c r="JN236" s="35"/>
      <c r="JO236" s="35"/>
      <c r="JP236" s="35"/>
      <c r="JQ236" s="35"/>
      <c r="JR236" s="35"/>
      <c r="JS236" s="35"/>
      <c r="JT236" s="35"/>
      <c r="JU236" s="35"/>
      <c r="JV236" s="35"/>
      <c r="JW236" s="35"/>
      <c r="JX236" s="35"/>
      <c r="JY236" s="35"/>
      <c r="JZ236" s="35"/>
      <c r="KA236" s="35"/>
      <c r="KB236" s="35"/>
      <c r="KC236" s="35"/>
      <c r="KD236" s="35"/>
      <c r="KE236" s="35"/>
      <c r="KF236" s="35"/>
      <c r="KG236" s="35"/>
      <c r="KH236" s="35"/>
      <c r="KI236" s="35"/>
      <c r="KJ236" s="35"/>
      <c r="KK236" s="35"/>
      <c r="KL236" s="35"/>
      <c r="KM236" s="35"/>
      <c r="KN236" s="35"/>
      <c r="KO236" s="35"/>
      <c r="KP236" s="35"/>
      <c r="KQ236" s="35"/>
      <c r="KR236" s="35"/>
      <c r="KS236" s="35"/>
      <c r="KT236" s="35"/>
      <c r="KU236" s="35"/>
      <c r="KV236" s="35"/>
      <c r="KW236" s="35"/>
      <c r="KX236" s="35"/>
      <c r="KY236" s="35"/>
      <c r="KZ236" s="35"/>
      <c r="LA236" s="35"/>
      <c r="LB236" s="35"/>
      <c r="LC236" s="35"/>
      <c r="LD236" s="35"/>
      <c r="LE236" s="35"/>
      <c r="LF236" s="35"/>
      <c r="LG236" s="35"/>
      <c r="LH236" s="35"/>
      <c r="LI236" s="35"/>
      <c r="LJ236" s="35"/>
      <c r="LK236" s="35"/>
      <c r="LL236" s="35"/>
      <c r="LM236" s="35"/>
      <c r="LN236" s="35"/>
      <c r="LO236" s="35"/>
      <c r="LP236" s="35"/>
      <c r="LQ236" s="35"/>
      <c r="LR236" s="35"/>
      <c r="LS236" s="35"/>
      <c r="LT236" s="35"/>
      <c r="LU236" s="35"/>
      <c r="LV236" s="35"/>
      <c r="LW236" s="35"/>
      <c r="LX236" s="35"/>
      <c r="LY236" s="35"/>
      <c r="LZ236" s="35"/>
      <c r="MA236" s="35"/>
    </row>
    <row r="237" spans="1:339" x14ac:dyDescent="0.25">
      <c r="A237" s="27">
        <v>213</v>
      </c>
      <c r="B237" s="28" t="s">
        <v>473</v>
      </c>
      <c r="C237" s="28" t="s">
        <v>474</v>
      </c>
      <c r="D237" s="29">
        <v>1.6921602561805396E-4</v>
      </c>
      <c r="E237" s="29">
        <v>1.9781181519106176E-4</v>
      </c>
      <c r="F237" s="29">
        <v>0.50205286704689045</v>
      </c>
      <c r="H237" s="30">
        <v>1.4186320303628016E-4</v>
      </c>
      <c r="I237" s="30">
        <v>6.2659346060532184E-5</v>
      </c>
      <c r="J237" s="30">
        <v>0</v>
      </c>
      <c r="K237" s="30">
        <v>1.5027091639380574E-4</v>
      </c>
      <c r="M237" s="31">
        <v>1.0480189822173441E-4</v>
      </c>
      <c r="N237" s="32">
        <v>0.52980605895815036</v>
      </c>
      <c r="O237" s="25">
        <v>0.61933790159029067</v>
      </c>
      <c r="P237" s="33"/>
      <c r="Q237" s="130">
        <v>9.4761809071365727E-5</v>
      </c>
      <c r="R237" s="131">
        <f t="shared" si="6"/>
        <v>1.0040089150368679E-5</v>
      </c>
      <c r="S237" s="136">
        <f t="shared" si="7"/>
        <v>0.10595079651558176</v>
      </c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  <c r="IT237" s="35"/>
      <c r="IU237" s="35"/>
      <c r="IV237" s="35"/>
      <c r="IW237" s="35"/>
      <c r="IX237" s="35"/>
      <c r="IY237" s="35"/>
      <c r="IZ237" s="35"/>
      <c r="JA237" s="35"/>
      <c r="JB237" s="35"/>
      <c r="JC237" s="35"/>
      <c r="JD237" s="35"/>
      <c r="JE237" s="35"/>
      <c r="JF237" s="35"/>
      <c r="JG237" s="35"/>
      <c r="JH237" s="35"/>
      <c r="JI237" s="35"/>
      <c r="JJ237" s="35"/>
      <c r="JK237" s="35"/>
      <c r="JL237" s="35"/>
      <c r="JM237" s="35"/>
      <c r="JN237" s="35"/>
      <c r="JO237" s="35"/>
      <c r="JP237" s="35"/>
      <c r="JQ237" s="35"/>
      <c r="JR237" s="35"/>
      <c r="JS237" s="35"/>
      <c r="JT237" s="35"/>
      <c r="JU237" s="35"/>
      <c r="JV237" s="35"/>
      <c r="JW237" s="35"/>
      <c r="JX237" s="35"/>
      <c r="JY237" s="35"/>
      <c r="JZ237" s="35"/>
      <c r="KA237" s="35"/>
      <c r="KB237" s="35"/>
      <c r="KC237" s="35"/>
      <c r="KD237" s="35"/>
      <c r="KE237" s="35"/>
      <c r="KF237" s="35"/>
      <c r="KG237" s="35"/>
      <c r="KH237" s="35"/>
      <c r="KI237" s="35"/>
      <c r="KJ237" s="35"/>
      <c r="KK237" s="35"/>
      <c r="KL237" s="35"/>
      <c r="KM237" s="35"/>
      <c r="KN237" s="35"/>
      <c r="KO237" s="35"/>
      <c r="KP237" s="35"/>
      <c r="KQ237" s="35"/>
      <c r="KR237" s="35"/>
      <c r="KS237" s="35"/>
      <c r="KT237" s="35"/>
      <c r="KU237" s="35"/>
      <c r="KV237" s="35"/>
      <c r="KW237" s="35"/>
      <c r="KX237" s="35"/>
      <c r="KY237" s="35"/>
      <c r="KZ237" s="35"/>
      <c r="LA237" s="35"/>
      <c r="LB237" s="35"/>
      <c r="LC237" s="35"/>
      <c r="LD237" s="35"/>
      <c r="LE237" s="35"/>
      <c r="LF237" s="35"/>
      <c r="LG237" s="35"/>
      <c r="LH237" s="35"/>
      <c r="LI237" s="35"/>
      <c r="LJ237" s="35"/>
      <c r="LK237" s="35"/>
      <c r="LL237" s="35"/>
      <c r="LM237" s="35"/>
      <c r="LN237" s="35"/>
      <c r="LO237" s="35"/>
      <c r="LP237" s="35"/>
      <c r="LQ237" s="35"/>
      <c r="LR237" s="35"/>
      <c r="LS237" s="35"/>
      <c r="LT237" s="35"/>
      <c r="LU237" s="35"/>
      <c r="LV237" s="35"/>
      <c r="LW237" s="35"/>
      <c r="LX237" s="35"/>
      <c r="LY237" s="35"/>
      <c r="LZ237" s="35"/>
      <c r="MA237" s="35"/>
    </row>
    <row r="238" spans="1:339" x14ac:dyDescent="0.25">
      <c r="A238" s="27">
        <v>35</v>
      </c>
      <c r="B238" s="28" t="s">
        <v>475</v>
      </c>
      <c r="C238" s="28" t="s">
        <v>476</v>
      </c>
      <c r="D238" s="29">
        <v>3.4533872558415862E-3</v>
      </c>
      <c r="E238" s="29">
        <v>5.0397797227724177E-3</v>
      </c>
      <c r="F238" s="29">
        <v>0.40215541082741468</v>
      </c>
      <c r="H238" s="30">
        <v>2.2483533568539624E-3</v>
      </c>
      <c r="I238" s="30">
        <v>2.8448558818520296E-3</v>
      </c>
      <c r="J238" s="30">
        <v>2.7436622522572718E-4</v>
      </c>
      <c r="K238" s="30">
        <v>2.7648433187154211E-3</v>
      </c>
      <c r="M238" s="31">
        <v>2.3171612076977452E-3</v>
      </c>
      <c r="N238" s="32">
        <v>0.45977430267985181</v>
      </c>
      <c r="O238" s="25">
        <v>0.67098215057640731</v>
      </c>
      <c r="P238" s="33"/>
      <c r="Q238" s="130">
        <v>2.2072084310133626E-3</v>
      </c>
      <c r="R238" s="131">
        <f t="shared" si="6"/>
        <v>1.0995277668438257E-4</v>
      </c>
      <c r="S238" s="132">
        <f t="shared" si="7"/>
        <v>4.9815312020125624E-2</v>
      </c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  <c r="IT238" s="35"/>
      <c r="IU238" s="35"/>
      <c r="IV238" s="35"/>
      <c r="IW238" s="35"/>
      <c r="IX238" s="35"/>
      <c r="IY238" s="35"/>
      <c r="IZ238" s="35"/>
      <c r="JA238" s="35"/>
      <c r="JB238" s="35"/>
      <c r="JC238" s="35"/>
      <c r="JD238" s="35"/>
      <c r="JE238" s="35"/>
      <c r="JF238" s="35"/>
      <c r="JG238" s="35"/>
      <c r="JH238" s="35"/>
      <c r="JI238" s="35"/>
      <c r="JJ238" s="35"/>
      <c r="JK238" s="35"/>
      <c r="JL238" s="35"/>
      <c r="JM238" s="35"/>
      <c r="JN238" s="35"/>
      <c r="JO238" s="35"/>
      <c r="JP238" s="35"/>
      <c r="JQ238" s="35"/>
      <c r="JR238" s="35"/>
      <c r="JS238" s="35"/>
      <c r="JT238" s="35"/>
      <c r="JU238" s="35"/>
      <c r="JV238" s="35"/>
      <c r="JW238" s="35"/>
      <c r="JX238" s="35"/>
      <c r="JY238" s="35"/>
      <c r="JZ238" s="35"/>
      <c r="KA238" s="35"/>
      <c r="KB238" s="35"/>
      <c r="KC238" s="35"/>
      <c r="KD238" s="35"/>
      <c r="KE238" s="35"/>
      <c r="KF238" s="35"/>
      <c r="KG238" s="35"/>
      <c r="KH238" s="35"/>
      <c r="KI238" s="35"/>
      <c r="KJ238" s="35"/>
      <c r="KK238" s="35"/>
      <c r="KL238" s="35"/>
      <c r="KM238" s="35"/>
      <c r="KN238" s="35"/>
      <c r="KO238" s="35"/>
      <c r="KP238" s="35"/>
      <c r="KQ238" s="35"/>
      <c r="KR238" s="35"/>
      <c r="KS238" s="35"/>
      <c r="KT238" s="35"/>
      <c r="KU238" s="35"/>
      <c r="KV238" s="35"/>
      <c r="KW238" s="35"/>
      <c r="KX238" s="35"/>
      <c r="KY238" s="35"/>
      <c r="KZ238" s="35"/>
      <c r="LA238" s="35"/>
      <c r="LB238" s="35"/>
      <c r="LC238" s="35"/>
      <c r="LD238" s="35"/>
      <c r="LE238" s="35"/>
      <c r="LF238" s="35"/>
      <c r="LG238" s="35"/>
      <c r="LH238" s="35"/>
      <c r="LI238" s="35"/>
      <c r="LJ238" s="35"/>
      <c r="LK238" s="35"/>
      <c r="LL238" s="35"/>
      <c r="LM238" s="35"/>
      <c r="LN238" s="35"/>
      <c r="LO238" s="35"/>
      <c r="LP238" s="35"/>
      <c r="LQ238" s="35"/>
      <c r="LR238" s="35"/>
      <c r="LS238" s="35"/>
      <c r="LT238" s="35"/>
      <c r="LU238" s="35"/>
      <c r="LV238" s="35"/>
      <c r="LW238" s="35"/>
      <c r="LX238" s="35"/>
      <c r="LY238" s="35"/>
      <c r="LZ238" s="35"/>
      <c r="MA238" s="35"/>
    </row>
    <row r="239" spans="1:339" x14ac:dyDescent="0.25">
      <c r="A239" s="27">
        <v>149</v>
      </c>
      <c r="B239" s="28" t="s">
        <v>477</v>
      </c>
      <c r="C239" s="28" t="s">
        <v>478</v>
      </c>
      <c r="D239" s="29">
        <v>3.0912647490341191E-4</v>
      </c>
      <c r="E239" s="29">
        <v>2.5714271705575659E-4</v>
      </c>
      <c r="F239" s="29">
        <v>0.70554084708021214</v>
      </c>
      <c r="H239" s="30">
        <v>2.1620243533186989E-4</v>
      </c>
      <c r="I239" s="30">
        <v>3.980146064909952E-4</v>
      </c>
      <c r="J239" s="30">
        <v>0</v>
      </c>
      <c r="K239" s="30">
        <v>3.3174278208416853E-4</v>
      </c>
      <c r="M239" s="31">
        <v>2.5101725976208914E-4</v>
      </c>
      <c r="N239" s="32">
        <v>0.97617876421388494</v>
      </c>
      <c r="O239" s="25">
        <v>0.81202122801199972</v>
      </c>
      <c r="P239" s="33"/>
      <c r="Q239" s="130">
        <v>2.5738554221568799E-4</v>
      </c>
      <c r="R239" s="131">
        <f t="shared" si="6"/>
        <v>-6.3682824535988441E-6</v>
      </c>
      <c r="S239" s="132">
        <f t="shared" si="7"/>
        <v>-2.4742191806027124E-2</v>
      </c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  <c r="IT239" s="35"/>
      <c r="IU239" s="35"/>
      <c r="IV239" s="35"/>
      <c r="IW239" s="35"/>
      <c r="IX239" s="35"/>
      <c r="IY239" s="35"/>
      <c r="IZ239" s="35"/>
      <c r="JA239" s="35"/>
      <c r="JB239" s="35"/>
      <c r="JC239" s="35"/>
      <c r="JD239" s="35"/>
      <c r="JE239" s="35"/>
      <c r="JF239" s="35"/>
      <c r="JG239" s="35"/>
      <c r="JH239" s="35"/>
      <c r="JI239" s="35"/>
      <c r="JJ239" s="35"/>
      <c r="JK239" s="35"/>
      <c r="JL239" s="35"/>
      <c r="JM239" s="35"/>
      <c r="JN239" s="35"/>
      <c r="JO239" s="35"/>
      <c r="JP239" s="35"/>
      <c r="JQ239" s="35"/>
      <c r="JR239" s="35"/>
      <c r="JS239" s="35"/>
      <c r="JT239" s="35"/>
      <c r="JU239" s="35"/>
      <c r="JV239" s="35"/>
      <c r="JW239" s="35"/>
      <c r="JX239" s="35"/>
      <c r="JY239" s="35"/>
      <c r="JZ239" s="35"/>
      <c r="KA239" s="35"/>
      <c r="KB239" s="35"/>
      <c r="KC239" s="35"/>
      <c r="KD239" s="35"/>
      <c r="KE239" s="35"/>
      <c r="KF239" s="35"/>
      <c r="KG239" s="35"/>
      <c r="KH239" s="35"/>
      <c r="KI239" s="35"/>
      <c r="KJ239" s="35"/>
      <c r="KK239" s="35"/>
      <c r="KL239" s="35"/>
      <c r="KM239" s="35"/>
      <c r="KN239" s="35"/>
      <c r="KO239" s="35"/>
      <c r="KP239" s="35"/>
      <c r="KQ239" s="35"/>
      <c r="KR239" s="35"/>
      <c r="KS239" s="35"/>
      <c r="KT239" s="35"/>
      <c r="KU239" s="35"/>
      <c r="KV239" s="35"/>
      <c r="KW239" s="35"/>
      <c r="KX239" s="35"/>
      <c r="KY239" s="35"/>
      <c r="KZ239" s="35"/>
      <c r="LA239" s="35"/>
      <c r="LB239" s="35"/>
      <c r="LC239" s="35"/>
      <c r="LD239" s="35"/>
      <c r="LE239" s="35"/>
      <c r="LF239" s="35"/>
      <c r="LG239" s="35"/>
      <c r="LH239" s="35"/>
      <c r="LI239" s="35"/>
      <c r="LJ239" s="35"/>
      <c r="LK239" s="35"/>
      <c r="LL239" s="35"/>
      <c r="LM239" s="35"/>
      <c r="LN239" s="35"/>
      <c r="LO239" s="35"/>
      <c r="LP239" s="35"/>
      <c r="LQ239" s="35"/>
      <c r="LR239" s="35"/>
      <c r="LS239" s="35"/>
      <c r="LT239" s="35"/>
      <c r="LU239" s="35"/>
      <c r="LV239" s="35"/>
      <c r="LW239" s="35"/>
      <c r="LX239" s="35"/>
      <c r="LY239" s="35"/>
      <c r="LZ239" s="35"/>
      <c r="MA239" s="35"/>
    </row>
    <row r="240" spans="1:339" x14ac:dyDescent="0.25">
      <c r="A240" s="27">
        <v>316</v>
      </c>
      <c r="B240" s="28" t="s">
        <v>479</v>
      </c>
      <c r="C240" s="28" t="s">
        <v>480</v>
      </c>
      <c r="D240" s="29">
        <v>4.4398864028552526E-5</v>
      </c>
      <c r="E240" s="29">
        <v>1.0422983231756659E-4</v>
      </c>
      <c r="F240" s="29">
        <v>0.24999999999999994</v>
      </c>
      <c r="H240" s="30">
        <v>1.7711023630402177E-5</v>
      </c>
      <c r="I240" s="30">
        <v>1.641077468264531E-5</v>
      </c>
      <c r="J240" s="30">
        <v>0</v>
      </c>
      <c r="K240" s="30">
        <v>2.5347822830940434E-5</v>
      </c>
      <c r="M240" s="31">
        <v>2.0773697034508091E-5</v>
      </c>
      <c r="N240" s="32">
        <v>0.1993066339319722</v>
      </c>
      <c r="O240" s="25">
        <v>0.46788803022412251</v>
      </c>
      <c r="P240" s="33"/>
      <c r="Q240" s="130">
        <v>1.5283385972722685E-5</v>
      </c>
      <c r="R240" s="131">
        <f t="shared" si="6"/>
        <v>5.4903110617854062E-6</v>
      </c>
      <c r="S240" s="136">
        <f t="shared" si="7"/>
        <v>0.35923394669115494</v>
      </c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  <c r="EW240" s="35"/>
      <c r="EX240" s="35"/>
      <c r="EY240" s="35"/>
      <c r="EZ240" s="35"/>
      <c r="FA240" s="35"/>
      <c r="FB240" s="35"/>
      <c r="FC240" s="35"/>
      <c r="FD240" s="35"/>
      <c r="FE240" s="35"/>
      <c r="FF240" s="35"/>
      <c r="FG240" s="35"/>
      <c r="FH240" s="35"/>
      <c r="FI240" s="35"/>
      <c r="FJ240" s="35"/>
      <c r="FK240" s="35"/>
      <c r="FL240" s="35"/>
      <c r="FM240" s="35"/>
      <c r="FN240" s="35"/>
      <c r="FO240" s="35"/>
      <c r="FP240" s="35"/>
      <c r="FQ240" s="35"/>
      <c r="FR240" s="35"/>
      <c r="FS240" s="35"/>
      <c r="FT240" s="35"/>
      <c r="FU240" s="35"/>
      <c r="FV240" s="35"/>
      <c r="FW240" s="35"/>
      <c r="FX240" s="35"/>
      <c r="FY240" s="35"/>
      <c r="FZ240" s="35"/>
      <c r="GA240" s="35"/>
      <c r="GB240" s="35"/>
      <c r="GC240" s="35"/>
      <c r="GD240" s="35"/>
      <c r="GE240" s="35"/>
      <c r="GF240" s="35"/>
      <c r="GG240" s="35"/>
      <c r="GH240" s="35"/>
      <c r="GI240" s="35"/>
      <c r="GJ240" s="35"/>
      <c r="GK240" s="35"/>
      <c r="GL240" s="35"/>
      <c r="GM240" s="35"/>
      <c r="GN240" s="35"/>
      <c r="GO240" s="35"/>
      <c r="GP240" s="35"/>
      <c r="GQ240" s="35"/>
      <c r="GR240" s="35"/>
      <c r="GS240" s="35"/>
      <c r="GT240" s="35"/>
      <c r="GU240" s="35"/>
      <c r="GV240" s="35"/>
      <c r="GW240" s="35"/>
      <c r="GX240" s="35"/>
      <c r="GY240" s="35"/>
      <c r="GZ240" s="35"/>
      <c r="HA240" s="35"/>
      <c r="HB240" s="35"/>
      <c r="HC240" s="35"/>
      <c r="HD240" s="35"/>
      <c r="HE240" s="35"/>
      <c r="HF240" s="35"/>
      <c r="HG240" s="35"/>
      <c r="HH240" s="35"/>
      <c r="HI240" s="35"/>
      <c r="HJ240" s="35"/>
      <c r="HK240" s="35"/>
      <c r="HL240" s="35"/>
      <c r="HM240" s="35"/>
      <c r="HN240" s="35"/>
      <c r="HO240" s="35"/>
      <c r="HP240" s="35"/>
      <c r="HQ240" s="35"/>
      <c r="HR240" s="35"/>
      <c r="HS240" s="35"/>
      <c r="HT240" s="35"/>
      <c r="HU240" s="35"/>
      <c r="HV240" s="35"/>
      <c r="HW240" s="35"/>
      <c r="HX240" s="35"/>
      <c r="HY240" s="35"/>
      <c r="HZ240" s="35"/>
      <c r="IA240" s="35"/>
      <c r="IB240" s="35"/>
      <c r="IC240" s="35"/>
      <c r="ID240" s="35"/>
      <c r="IE240" s="35"/>
      <c r="IF240" s="35"/>
      <c r="IG240" s="35"/>
      <c r="IH240" s="35"/>
      <c r="II240" s="35"/>
      <c r="IJ240" s="35"/>
      <c r="IK240" s="35"/>
      <c r="IL240" s="35"/>
      <c r="IM240" s="35"/>
      <c r="IN240" s="35"/>
      <c r="IO240" s="35"/>
      <c r="IP240" s="35"/>
      <c r="IQ240" s="35"/>
      <c r="IR240" s="35"/>
      <c r="IS240" s="35"/>
      <c r="IT240" s="35"/>
      <c r="IU240" s="35"/>
      <c r="IV240" s="35"/>
      <c r="IW240" s="35"/>
      <c r="IX240" s="35"/>
      <c r="IY240" s="35"/>
      <c r="IZ240" s="35"/>
      <c r="JA240" s="35"/>
      <c r="JB240" s="35"/>
      <c r="JC240" s="35"/>
      <c r="JD240" s="35"/>
      <c r="JE240" s="35"/>
      <c r="JF240" s="35"/>
      <c r="JG240" s="35"/>
      <c r="JH240" s="35"/>
      <c r="JI240" s="35"/>
      <c r="JJ240" s="35"/>
      <c r="JK240" s="35"/>
      <c r="JL240" s="35"/>
      <c r="JM240" s="35"/>
      <c r="JN240" s="35"/>
      <c r="JO240" s="35"/>
      <c r="JP240" s="35"/>
      <c r="JQ240" s="35"/>
      <c r="JR240" s="35"/>
      <c r="JS240" s="35"/>
      <c r="JT240" s="35"/>
      <c r="JU240" s="35"/>
      <c r="JV240" s="35"/>
      <c r="JW240" s="35"/>
      <c r="JX240" s="35"/>
      <c r="JY240" s="35"/>
      <c r="JZ240" s="35"/>
      <c r="KA240" s="35"/>
      <c r="KB240" s="35"/>
      <c r="KC240" s="35"/>
      <c r="KD240" s="35"/>
      <c r="KE240" s="35"/>
      <c r="KF240" s="35"/>
      <c r="KG240" s="35"/>
      <c r="KH240" s="35"/>
      <c r="KI240" s="35"/>
      <c r="KJ240" s="35"/>
      <c r="KK240" s="35"/>
      <c r="KL240" s="35"/>
      <c r="KM240" s="35"/>
      <c r="KN240" s="35"/>
      <c r="KO240" s="35"/>
      <c r="KP240" s="35"/>
      <c r="KQ240" s="35"/>
      <c r="KR240" s="35"/>
      <c r="KS240" s="35"/>
      <c r="KT240" s="35"/>
      <c r="KU240" s="35"/>
      <c r="KV240" s="35"/>
      <c r="KW240" s="35"/>
      <c r="KX240" s="35"/>
      <c r="KY240" s="35"/>
      <c r="KZ240" s="35"/>
      <c r="LA240" s="35"/>
      <c r="LB240" s="35"/>
      <c r="LC240" s="35"/>
      <c r="LD240" s="35"/>
      <c r="LE240" s="35"/>
      <c r="LF240" s="35"/>
      <c r="LG240" s="35"/>
      <c r="LH240" s="35"/>
      <c r="LI240" s="35"/>
      <c r="LJ240" s="35"/>
      <c r="LK240" s="35"/>
      <c r="LL240" s="35"/>
      <c r="LM240" s="35"/>
      <c r="LN240" s="35"/>
      <c r="LO240" s="35"/>
      <c r="LP240" s="35"/>
      <c r="LQ240" s="35"/>
      <c r="LR240" s="35"/>
      <c r="LS240" s="35"/>
      <c r="LT240" s="35"/>
      <c r="LU240" s="35"/>
      <c r="LV240" s="35"/>
      <c r="LW240" s="35"/>
      <c r="LX240" s="35"/>
      <c r="LY240" s="35"/>
      <c r="LZ240" s="35"/>
      <c r="MA240" s="35"/>
    </row>
    <row r="241" spans="1:339" x14ac:dyDescent="0.25">
      <c r="A241" s="27">
        <v>20</v>
      </c>
      <c r="B241" s="28" t="s">
        <v>481</v>
      </c>
      <c r="C241" s="28" t="s">
        <v>482</v>
      </c>
      <c r="D241" s="29">
        <v>5.5928143218233837E-3</v>
      </c>
      <c r="E241" s="29">
        <v>3.922543045433542E-3</v>
      </c>
      <c r="F241" s="29">
        <v>0.83680231357870694</v>
      </c>
      <c r="H241" s="30">
        <v>6.4389707770963122E-3</v>
      </c>
      <c r="I241" s="30">
        <v>4.1194216325150341E-3</v>
      </c>
      <c r="J241" s="30">
        <v>6.665105475521526E-3</v>
      </c>
      <c r="K241" s="30">
        <v>7.0213330993409134E-3</v>
      </c>
      <c r="M241" s="31">
        <v>5.9675290612594342E-3</v>
      </c>
      <c r="N241" s="32">
        <v>1.5213418927821782</v>
      </c>
      <c r="O241" s="25">
        <v>1.0669993169581724</v>
      </c>
      <c r="P241" s="33"/>
      <c r="Q241" s="130">
        <v>6.3319870907418254E-3</v>
      </c>
      <c r="R241" s="131">
        <f t="shared" si="6"/>
        <v>-3.6445802948239115E-4</v>
      </c>
      <c r="S241" s="132">
        <f t="shared" si="7"/>
        <v>-5.7558239500405076E-2</v>
      </c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5"/>
      <c r="DY241" s="35"/>
      <c r="DZ241" s="35"/>
      <c r="EA241" s="35"/>
      <c r="EB241" s="35"/>
      <c r="EC241" s="35"/>
      <c r="ED241" s="35"/>
      <c r="EE241" s="35"/>
      <c r="EF241" s="35"/>
      <c r="EG241" s="35"/>
      <c r="EH241" s="35"/>
      <c r="EI241" s="35"/>
      <c r="EJ241" s="35"/>
      <c r="EK241" s="35"/>
      <c r="EL241" s="35"/>
      <c r="EM241" s="35"/>
      <c r="EN241" s="35"/>
      <c r="EO241" s="35"/>
      <c r="EP241" s="35"/>
      <c r="EQ241" s="35"/>
      <c r="ER241" s="35"/>
      <c r="ES241" s="35"/>
      <c r="ET241" s="35"/>
      <c r="EU241" s="35"/>
      <c r="EV241" s="35"/>
      <c r="EW241" s="35"/>
      <c r="EX241" s="35"/>
      <c r="EY241" s="35"/>
      <c r="EZ241" s="35"/>
      <c r="FA241" s="35"/>
      <c r="FB241" s="35"/>
      <c r="FC241" s="35"/>
      <c r="FD241" s="35"/>
      <c r="FE241" s="35"/>
      <c r="FF241" s="35"/>
      <c r="FG241" s="35"/>
      <c r="FH241" s="35"/>
      <c r="FI241" s="35"/>
      <c r="FJ241" s="35"/>
      <c r="FK241" s="35"/>
      <c r="FL241" s="35"/>
      <c r="FM241" s="35"/>
      <c r="FN241" s="35"/>
      <c r="FO241" s="35"/>
      <c r="FP241" s="35"/>
      <c r="FQ241" s="35"/>
      <c r="FR241" s="35"/>
      <c r="FS241" s="35"/>
      <c r="FT241" s="35"/>
      <c r="FU241" s="35"/>
      <c r="FV241" s="35"/>
      <c r="FW241" s="35"/>
      <c r="FX241" s="35"/>
      <c r="FY241" s="35"/>
      <c r="FZ241" s="35"/>
      <c r="GA241" s="35"/>
      <c r="GB241" s="35"/>
      <c r="GC241" s="35"/>
      <c r="GD241" s="35"/>
      <c r="GE241" s="35"/>
      <c r="GF241" s="35"/>
      <c r="GG241" s="35"/>
      <c r="GH241" s="35"/>
      <c r="GI241" s="35"/>
      <c r="GJ241" s="35"/>
      <c r="GK241" s="35"/>
      <c r="GL241" s="35"/>
      <c r="GM241" s="35"/>
      <c r="GN241" s="35"/>
      <c r="GO241" s="35"/>
      <c r="GP241" s="35"/>
      <c r="GQ241" s="35"/>
      <c r="GR241" s="35"/>
      <c r="GS241" s="35"/>
      <c r="GT241" s="35"/>
      <c r="GU241" s="35"/>
      <c r="GV241" s="35"/>
      <c r="GW241" s="35"/>
      <c r="GX241" s="35"/>
      <c r="GY241" s="35"/>
      <c r="GZ241" s="35"/>
      <c r="HA241" s="35"/>
      <c r="HB241" s="35"/>
      <c r="HC241" s="35"/>
      <c r="HD241" s="35"/>
      <c r="HE241" s="35"/>
      <c r="HF241" s="35"/>
      <c r="HG241" s="35"/>
      <c r="HH241" s="35"/>
      <c r="HI241" s="35"/>
      <c r="HJ241" s="35"/>
      <c r="HK241" s="35"/>
      <c r="HL241" s="35"/>
      <c r="HM241" s="35"/>
      <c r="HN241" s="35"/>
      <c r="HO241" s="35"/>
      <c r="HP241" s="35"/>
      <c r="HQ241" s="35"/>
      <c r="HR241" s="35"/>
      <c r="HS241" s="35"/>
      <c r="HT241" s="35"/>
      <c r="HU241" s="35"/>
      <c r="HV241" s="35"/>
      <c r="HW241" s="35"/>
      <c r="HX241" s="35"/>
      <c r="HY241" s="35"/>
      <c r="HZ241" s="35"/>
      <c r="IA241" s="35"/>
      <c r="IB241" s="35"/>
      <c r="IC241" s="35"/>
      <c r="ID241" s="35"/>
      <c r="IE241" s="35"/>
      <c r="IF241" s="35"/>
      <c r="IG241" s="35"/>
      <c r="IH241" s="35"/>
      <c r="II241" s="35"/>
      <c r="IJ241" s="35"/>
      <c r="IK241" s="35"/>
      <c r="IL241" s="35"/>
      <c r="IM241" s="35"/>
      <c r="IN241" s="35"/>
      <c r="IO241" s="35"/>
      <c r="IP241" s="35"/>
      <c r="IQ241" s="35"/>
      <c r="IR241" s="35"/>
      <c r="IS241" s="35"/>
      <c r="IT241" s="35"/>
      <c r="IU241" s="35"/>
      <c r="IV241" s="35"/>
      <c r="IW241" s="35"/>
      <c r="IX241" s="35"/>
      <c r="IY241" s="35"/>
      <c r="IZ241" s="35"/>
      <c r="JA241" s="35"/>
      <c r="JB241" s="35"/>
      <c r="JC241" s="35"/>
      <c r="JD241" s="35"/>
      <c r="JE241" s="35"/>
      <c r="JF241" s="35"/>
      <c r="JG241" s="35"/>
      <c r="JH241" s="35"/>
      <c r="JI241" s="35"/>
      <c r="JJ241" s="35"/>
      <c r="JK241" s="35"/>
      <c r="JL241" s="35"/>
      <c r="JM241" s="35"/>
      <c r="JN241" s="35"/>
      <c r="JO241" s="35"/>
      <c r="JP241" s="35"/>
      <c r="JQ241" s="35"/>
      <c r="JR241" s="35"/>
      <c r="JS241" s="35"/>
      <c r="JT241" s="35"/>
      <c r="JU241" s="35"/>
      <c r="JV241" s="35"/>
      <c r="JW241" s="35"/>
      <c r="JX241" s="35"/>
      <c r="JY241" s="35"/>
      <c r="JZ241" s="35"/>
      <c r="KA241" s="35"/>
      <c r="KB241" s="35"/>
      <c r="KC241" s="35"/>
      <c r="KD241" s="35"/>
      <c r="KE241" s="35"/>
      <c r="KF241" s="35"/>
      <c r="KG241" s="35"/>
      <c r="KH241" s="35"/>
      <c r="KI241" s="35"/>
      <c r="KJ241" s="35"/>
      <c r="KK241" s="35"/>
      <c r="KL241" s="35"/>
      <c r="KM241" s="35"/>
      <c r="KN241" s="35"/>
      <c r="KO241" s="35"/>
      <c r="KP241" s="35"/>
      <c r="KQ241" s="35"/>
      <c r="KR241" s="35"/>
      <c r="KS241" s="35"/>
      <c r="KT241" s="35"/>
      <c r="KU241" s="35"/>
      <c r="KV241" s="35"/>
      <c r="KW241" s="35"/>
      <c r="KX241" s="35"/>
      <c r="KY241" s="35"/>
      <c r="KZ241" s="35"/>
      <c r="LA241" s="35"/>
      <c r="LB241" s="35"/>
      <c r="LC241" s="35"/>
      <c r="LD241" s="35"/>
      <c r="LE241" s="35"/>
      <c r="LF241" s="35"/>
      <c r="LG241" s="35"/>
      <c r="LH241" s="35"/>
      <c r="LI241" s="35"/>
      <c r="LJ241" s="35"/>
      <c r="LK241" s="35"/>
      <c r="LL241" s="35"/>
      <c r="LM241" s="35"/>
      <c r="LN241" s="35"/>
      <c r="LO241" s="35"/>
      <c r="LP241" s="35"/>
      <c r="LQ241" s="35"/>
      <c r="LR241" s="35"/>
      <c r="LS241" s="35"/>
      <c r="LT241" s="35"/>
      <c r="LU241" s="35"/>
      <c r="LV241" s="35"/>
      <c r="LW241" s="35"/>
      <c r="LX241" s="35"/>
      <c r="LY241" s="35"/>
      <c r="LZ241" s="35"/>
      <c r="MA241" s="35"/>
    </row>
    <row r="242" spans="1:339" x14ac:dyDescent="0.25">
      <c r="A242" s="27">
        <v>7</v>
      </c>
      <c r="B242" s="28" t="s">
        <v>483</v>
      </c>
      <c r="C242" s="28" t="s">
        <v>484</v>
      </c>
      <c r="D242" s="29">
        <v>3.1500957083833436E-2</v>
      </c>
      <c r="E242" s="29">
        <v>2.4865230932973402E-2</v>
      </c>
      <c r="F242" s="29">
        <v>0.74351792165843111</v>
      </c>
      <c r="H242" s="30">
        <v>3.4411162090691401E-2</v>
      </c>
      <c r="I242" s="30">
        <v>3.1436269180679904E-2</v>
      </c>
      <c r="J242" s="30">
        <v>4.0043229656189942E-2</v>
      </c>
      <c r="K242" s="30">
        <v>3.0100342353092564E-2</v>
      </c>
      <c r="M242" s="31">
        <v>3.3498392072897447E-2</v>
      </c>
      <c r="N242" s="32">
        <v>1.3471981082015909</v>
      </c>
      <c r="O242" s="25">
        <v>1.0634087079877681</v>
      </c>
      <c r="P242" s="33"/>
      <c r="Q242" s="130">
        <v>3.2014804825701459E-2</v>
      </c>
      <c r="R242" s="131">
        <f t="shared" si="6"/>
        <v>1.4835872471959874E-3</v>
      </c>
      <c r="S242" s="132">
        <f t="shared" si="7"/>
        <v>4.6340661930413043E-2</v>
      </c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5"/>
      <c r="DY242" s="35"/>
      <c r="DZ242" s="35"/>
      <c r="EA242" s="35"/>
      <c r="EB242" s="35"/>
      <c r="EC242" s="35"/>
      <c r="ED242" s="35"/>
      <c r="EE242" s="35"/>
      <c r="EF242" s="35"/>
      <c r="EG242" s="35"/>
      <c r="EH242" s="35"/>
      <c r="EI242" s="35"/>
      <c r="EJ242" s="35"/>
      <c r="EK242" s="35"/>
      <c r="EL242" s="35"/>
      <c r="EM242" s="35"/>
      <c r="EN242" s="35"/>
      <c r="EO242" s="35"/>
      <c r="EP242" s="35"/>
      <c r="EQ242" s="35"/>
      <c r="ER242" s="35"/>
      <c r="ES242" s="35"/>
      <c r="ET242" s="35"/>
      <c r="EU242" s="35"/>
      <c r="EV242" s="35"/>
      <c r="EW242" s="35"/>
      <c r="EX242" s="35"/>
      <c r="EY242" s="35"/>
      <c r="EZ242" s="35"/>
      <c r="FA242" s="35"/>
      <c r="FB242" s="35"/>
      <c r="FC242" s="35"/>
      <c r="FD242" s="35"/>
      <c r="FE242" s="35"/>
      <c r="FF242" s="35"/>
      <c r="FG242" s="35"/>
      <c r="FH242" s="35"/>
      <c r="FI242" s="35"/>
      <c r="FJ242" s="35"/>
      <c r="FK242" s="35"/>
      <c r="FL242" s="35"/>
      <c r="FM242" s="35"/>
      <c r="FN242" s="35"/>
      <c r="FO242" s="35"/>
      <c r="FP242" s="35"/>
      <c r="FQ242" s="35"/>
      <c r="FR242" s="35"/>
      <c r="FS242" s="35"/>
      <c r="FT242" s="35"/>
      <c r="FU242" s="35"/>
      <c r="FV242" s="35"/>
      <c r="FW242" s="35"/>
      <c r="FX242" s="35"/>
      <c r="FY242" s="35"/>
      <c r="FZ242" s="35"/>
      <c r="GA242" s="35"/>
      <c r="GB242" s="35"/>
      <c r="GC242" s="35"/>
      <c r="GD242" s="35"/>
      <c r="GE242" s="35"/>
      <c r="GF242" s="35"/>
      <c r="GG242" s="35"/>
      <c r="GH242" s="35"/>
      <c r="GI242" s="35"/>
      <c r="GJ242" s="35"/>
      <c r="GK242" s="35"/>
      <c r="GL242" s="35"/>
      <c r="GM242" s="35"/>
      <c r="GN242" s="35"/>
      <c r="GO242" s="35"/>
      <c r="GP242" s="35"/>
      <c r="GQ242" s="35"/>
      <c r="GR242" s="35"/>
      <c r="GS242" s="35"/>
      <c r="GT242" s="35"/>
      <c r="GU242" s="35"/>
      <c r="GV242" s="35"/>
      <c r="GW242" s="35"/>
      <c r="GX242" s="35"/>
      <c r="GY242" s="35"/>
      <c r="GZ242" s="35"/>
      <c r="HA242" s="35"/>
      <c r="HB242" s="35"/>
      <c r="HC242" s="35"/>
      <c r="HD242" s="35"/>
      <c r="HE242" s="35"/>
      <c r="HF242" s="35"/>
      <c r="HG242" s="35"/>
      <c r="HH242" s="35"/>
      <c r="HI242" s="35"/>
      <c r="HJ242" s="35"/>
      <c r="HK242" s="35"/>
      <c r="HL242" s="35"/>
      <c r="HM242" s="35"/>
      <c r="HN242" s="35"/>
      <c r="HO242" s="35"/>
      <c r="HP242" s="35"/>
      <c r="HQ242" s="35"/>
      <c r="HR242" s="35"/>
      <c r="HS242" s="35"/>
      <c r="HT242" s="35"/>
      <c r="HU242" s="35"/>
      <c r="HV242" s="35"/>
      <c r="HW242" s="35"/>
      <c r="HX242" s="35"/>
      <c r="HY242" s="35"/>
      <c r="HZ242" s="35"/>
      <c r="IA242" s="35"/>
      <c r="IB242" s="35"/>
      <c r="IC242" s="35"/>
      <c r="ID242" s="35"/>
      <c r="IE242" s="35"/>
      <c r="IF242" s="35"/>
      <c r="IG242" s="35"/>
      <c r="IH242" s="35"/>
      <c r="II242" s="35"/>
      <c r="IJ242" s="35"/>
      <c r="IK242" s="35"/>
      <c r="IL242" s="35"/>
      <c r="IM242" s="35"/>
      <c r="IN242" s="35"/>
      <c r="IO242" s="35"/>
      <c r="IP242" s="35"/>
      <c r="IQ242" s="35"/>
      <c r="IR242" s="35"/>
      <c r="IS242" s="35"/>
      <c r="IT242" s="35"/>
      <c r="IU242" s="35"/>
      <c r="IV242" s="35"/>
      <c r="IW242" s="35"/>
      <c r="IX242" s="35"/>
      <c r="IY242" s="35"/>
      <c r="IZ242" s="35"/>
      <c r="JA242" s="35"/>
      <c r="JB242" s="35"/>
      <c r="JC242" s="35"/>
      <c r="JD242" s="35"/>
      <c r="JE242" s="35"/>
      <c r="JF242" s="35"/>
      <c r="JG242" s="35"/>
      <c r="JH242" s="35"/>
      <c r="JI242" s="35"/>
      <c r="JJ242" s="35"/>
      <c r="JK242" s="35"/>
      <c r="JL242" s="35"/>
      <c r="JM242" s="35"/>
      <c r="JN242" s="35"/>
      <c r="JO242" s="35"/>
      <c r="JP242" s="35"/>
      <c r="JQ242" s="35"/>
      <c r="JR242" s="35"/>
      <c r="JS242" s="35"/>
      <c r="JT242" s="35"/>
      <c r="JU242" s="35"/>
      <c r="JV242" s="35"/>
      <c r="JW242" s="35"/>
      <c r="JX242" s="35"/>
      <c r="JY242" s="35"/>
      <c r="JZ242" s="35"/>
      <c r="KA242" s="35"/>
      <c r="KB242" s="35"/>
      <c r="KC242" s="35"/>
      <c r="KD242" s="35"/>
      <c r="KE242" s="35"/>
      <c r="KF242" s="35"/>
      <c r="KG242" s="35"/>
      <c r="KH242" s="35"/>
      <c r="KI242" s="35"/>
      <c r="KJ242" s="35"/>
      <c r="KK242" s="35"/>
      <c r="KL242" s="35"/>
      <c r="KM242" s="35"/>
      <c r="KN242" s="35"/>
      <c r="KO242" s="35"/>
      <c r="KP242" s="35"/>
      <c r="KQ242" s="35"/>
      <c r="KR242" s="35"/>
      <c r="KS242" s="35"/>
      <c r="KT242" s="35"/>
      <c r="KU242" s="35"/>
      <c r="KV242" s="35"/>
      <c r="KW242" s="35"/>
      <c r="KX242" s="35"/>
      <c r="KY242" s="35"/>
      <c r="KZ242" s="35"/>
      <c r="LA242" s="35"/>
      <c r="LB242" s="35"/>
      <c r="LC242" s="35"/>
      <c r="LD242" s="35"/>
      <c r="LE242" s="35"/>
      <c r="LF242" s="35"/>
      <c r="LG242" s="35"/>
      <c r="LH242" s="35"/>
      <c r="LI242" s="35"/>
      <c r="LJ242" s="35"/>
      <c r="LK242" s="35"/>
      <c r="LL242" s="35"/>
      <c r="LM242" s="35"/>
      <c r="LN242" s="35"/>
      <c r="LO242" s="35"/>
      <c r="LP242" s="35"/>
      <c r="LQ242" s="35"/>
      <c r="LR242" s="35"/>
      <c r="LS242" s="35"/>
      <c r="LT242" s="35"/>
      <c r="LU242" s="35"/>
      <c r="LV242" s="35"/>
      <c r="LW242" s="35"/>
      <c r="LX242" s="35"/>
      <c r="LY242" s="35"/>
      <c r="LZ242" s="35"/>
      <c r="MA242" s="35"/>
    </row>
    <row r="243" spans="1:339" x14ac:dyDescent="0.25">
      <c r="A243" s="27">
        <v>60</v>
      </c>
      <c r="B243" s="28" t="s">
        <v>485</v>
      </c>
      <c r="C243" s="28" t="s">
        <v>486</v>
      </c>
      <c r="D243" s="29">
        <v>2.1264341180246889E-3</v>
      </c>
      <c r="E243" s="29">
        <v>5.1279726372786792E-3</v>
      </c>
      <c r="F243" s="29">
        <v>0.24336965241310607</v>
      </c>
      <c r="H243" s="30">
        <v>1.0102307966734704E-3</v>
      </c>
      <c r="I243" s="30">
        <v>9.7704540866035811E-4</v>
      </c>
      <c r="J243" s="30">
        <v>8.4470935190767262E-4</v>
      </c>
      <c r="K243" s="30">
        <v>1.1977077793584251E-3</v>
      </c>
      <c r="M243" s="31">
        <v>1.2312254909249232E-3</v>
      </c>
      <c r="N243" s="32">
        <v>0.24009985583275498</v>
      </c>
      <c r="O243" s="25">
        <v>0.57900946965083833</v>
      </c>
      <c r="P243" s="33"/>
      <c r="Q243" s="130">
        <v>8.7803727668764211E-4</v>
      </c>
      <c r="R243" s="131">
        <f t="shared" si="6"/>
        <v>3.5318821423728107E-4</v>
      </c>
      <c r="S243" s="136">
        <f t="shared" si="7"/>
        <v>0.40224740294588451</v>
      </c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  <c r="DA243" s="35"/>
      <c r="DB243" s="35"/>
      <c r="DC243" s="35"/>
      <c r="DD243" s="35"/>
      <c r="DE243" s="35"/>
      <c r="DF243" s="35"/>
      <c r="DG243" s="35"/>
      <c r="DH243" s="35"/>
      <c r="DI243" s="35"/>
      <c r="DJ243" s="35"/>
      <c r="DK243" s="35"/>
      <c r="DL243" s="35"/>
      <c r="DM243" s="35"/>
      <c r="DN243" s="35"/>
      <c r="DO243" s="35"/>
      <c r="DP243" s="35"/>
      <c r="DQ243" s="35"/>
      <c r="DR243" s="35"/>
      <c r="DS243" s="35"/>
      <c r="DT243" s="35"/>
      <c r="DU243" s="35"/>
      <c r="DV243" s="35"/>
      <c r="DW243" s="35"/>
      <c r="DX243" s="35"/>
      <c r="DY243" s="35"/>
      <c r="DZ243" s="35"/>
      <c r="EA243" s="35"/>
      <c r="EB243" s="35"/>
      <c r="EC243" s="35"/>
      <c r="ED243" s="35"/>
      <c r="EE243" s="35"/>
      <c r="EF243" s="35"/>
      <c r="EG243" s="35"/>
      <c r="EH243" s="35"/>
      <c r="EI243" s="35"/>
      <c r="EJ243" s="35"/>
      <c r="EK243" s="35"/>
      <c r="EL243" s="35"/>
      <c r="EM243" s="35"/>
      <c r="EN243" s="35"/>
      <c r="EO243" s="35"/>
      <c r="EP243" s="35"/>
      <c r="EQ243" s="35"/>
      <c r="ER243" s="35"/>
      <c r="ES243" s="35"/>
      <c r="ET243" s="35"/>
      <c r="EU243" s="35"/>
      <c r="EV243" s="35"/>
      <c r="EW243" s="35"/>
      <c r="EX243" s="35"/>
      <c r="EY243" s="35"/>
      <c r="EZ243" s="35"/>
      <c r="FA243" s="35"/>
      <c r="FB243" s="35"/>
      <c r="FC243" s="35"/>
      <c r="FD243" s="35"/>
      <c r="FE243" s="35"/>
      <c r="FF243" s="35"/>
      <c r="FG243" s="35"/>
      <c r="FH243" s="35"/>
      <c r="FI243" s="35"/>
      <c r="FJ243" s="35"/>
      <c r="FK243" s="35"/>
      <c r="FL243" s="35"/>
      <c r="FM243" s="35"/>
      <c r="FN243" s="35"/>
      <c r="FO243" s="35"/>
      <c r="FP243" s="35"/>
      <c r="FQ243" s="35"/>
      <c r="FR243" s="35"/>
      <c r="FS243" s="35"/>
      <c r="FT243" s="35"/>
      <c r="FU243" s="35"/>
      <c r="FV243" s="35"/>
      <c r="FW243" s="35"/>
      <c r="FX243" s="35"/>
      <c r="FY243" s="35"/>
      <c r="FZ243" s="35"/>
      <c r="GA243" s="35"/>
      <c r="GB243" s="35"/>
      <c r="GC243" s="35"/>
      <c r="GD243" s="35"/>
      <c r="GE243" s="35"/>
      <c r="GF243" s="35"/>
      <c r="GG243" s="35"/>
      <c r="GH243" s="35"/>
      <c r="GI243" s="35"/>
      <c r="GJ243" s="35"/>
      <c r="GK243" s="35"/>
      <c r="GL243" s="35"/>
      <c r="GM243" s="35"/>
      <c r="GN243" s="35"/>
      <c r="GO243" s="35"/>
      <c r="GP243" s="35"/>
      <c r="GQ243" s="35"/>
      <c r="GR243" s="35"/>
      <c r="GS243" s="35"/>
      <c r="GT243" s="35"/>
      <c r="GU243" s="35"/>
      <c r="GV243" s="35"/>
      <c r="GW243" s="35"/>
      <c r="GX243" s="35"/>
      <c r="GY243" s="35"/>
      <c r="GZ243" s="35"/>
      <c r="HA243" s="35"/>
      <c r="HB243" s="35"/>
      <c r="HC243" s="35"/>
      <c r="HD243" s="35"/>
      <c r="HE243" s="35"/>
      <c r="HF243" s="35"/>
      <c r="HG243" s="35"/>
      <c r="HH243" s="35"/>
      <c r="HI243" s="35"/>
      <c r="HJ243" s="35"/>
      <c r="HK243" s="35"/>
      <c r="HL243" s="35"/>
      <c r="HM243" s="35"/>
      <c r="HN243" s="35"/>
      <c r="HO243" s="35"/>
      <c r="HP243" s="35"/>
      <c r="HQ243" s="35"/>
      <c r="HR243" s="35"/>
      <c r="HS243" s="35"/>
      <c r="HT243" s="35"/>
      <c r="HU243" s="35"/>
      <c r="HV243" s="35"/>
      <c r="HW243" s="35"/>
      <c r="HX243" s="35"/>
      <c r="HY243" s="35"/>
      <c r="HZ243" s="35"/>
      <c r="IA243" s="35"/>
      <c r="IB243" s="35"/>
      <c r="IC243" s="35"/>
      <c r="ID243" s="35"/>
      <c r="IE243" s="35"/>
      <c r="IF243" s="35"/>
      <c r="IG243" s="35"/>
      <c r="IH243" s="35"/>
      <c r="II243" s="35"/>
      <c r="IJ243" s="35"/>
      <c r="IK243" s="35"/>
      <c r="IL243" s="35"/>
      <c r="IM243" s="35"/>
      <c r="IN243" s="35"/>
      <c r="IO243" s="35"/>
      <c r="IP243" s="35"/>
      <c r="IQ243" s="35"/>
      <c r="IR243" s="35"/>
      <c r="IS243" s="35"/>
      <c r="IT243" s="35"/>
      <c r="IU243" s="35"/>
      <c r="IV243" s="35"/>
      <c r="IW243" s="35"/>
      <c r="IX243" s="35"/>
      <c r="IY243" s="35"/>
      <c r="IZ243" s="35"/>
      <c r="JA243" s="35"/>
      <c r="JB243" s="35"/>
      <c r="JC243" s="35"/>
      <c r="JD243" s="35"/>
      <c r="JE243" s="35"/>
      <c r="JF243" s="35"/>
      <c r="JG243" s="35"/>
      <c r="JH243" s="35"/>
      <c r="JI243" s="35"/>
      <c r="JJ243" s="35"/>
      <c r="JK243" s="35"/>
      <c r="JL243" s="35"/>
      <c r="JM243" s="35"/>
      <c r="JN243" s="35"/>
      <c r="JO243" s="35"/>
      <c r="JP243" s="35"/>
      <c r="JQ243" s="35"/>
      <c r="JR243" s="35"/>
      <c r="JS243" s="35"/>
      <c r="JT243" s="35"/>
      <c r="JU243" s="35"/>
      <c r="JV243" s="35"/>
      <c r="JW243" s="35"/>
      <c r="JX243" s="35"/>
      <c r="JY243" s="35"/>
      <c r="JZ243" s="35"/>
      <c r="KA243" s="35"/>
      <c r="KB243" s="35"/>
      <c r="KC243" s="35"/>
      <c r="KD243" s="35"/>
      <c r="KE243" s="35"/>
      <c r="KF243" s="35"/>
      <c r="KG243" s="35"/>
      <c r="KH243" s="35"/>
      <c r="KI243" s="35"/>
      <c r="KJ243" s="35"/>
      <c r="KK243" s="35"/>
      <c r="KL243" s="35"/>
      <c r="KM243" s="35"/>
      <c r="KN243" s="35"/>
      <c r="KO243" s="35"/>
      <c r="KP243" s="35"/>
      <c r="KQ243" s="35"/>
      <c r="KR243" s="35"/>
      <c r="KS243" s="35"/>
      <c r="KT243" s="35"/>
      <c r="KU243" s="35"/>
      <c r="KV243" s="35"/>
      <c r="KW243" s="35"/>
      <c r="KX243" s="35"/>
      <c r="KY243" s="35"/>
      <c r="KZ243" s="35"/>
      <c r="LA243" s="35"/>
      <c r="LB243" s="35"/>
      <c r="LC243" s="35"/>
      <c r="LD243" s="35"/>
      <c r="LE243" s="35"/>
      <c r="LF243" s="35"/>
      <c r="LG243" s="35"/>
      <c r="LH243" s="35"/>
      <c r="LI243" s="35"/>
      <c r="LJ243" s="35"/>
      <c r="LK243" s="35"/>
      <c r="LL243" s="35"/>
      <c r="LM243" s="35"/>
      <c r="LN243" s="35"/>
      <c r="LO243" s="35"/>
      <c r="LP243" s="35"/>
      <c r="LQ243" s="35"/>
      <c r="LR243" s="35"/>
      <c r="LS243" s="35"/>
      <c r="LT243" s="35"/>
      <c r="LU243" s="35"/>
      <c r="LV243" s="35"/>
      <c r="LW243" s="35"/>
      <c r="LX243" s="35"/>
      <c r="LY243" s="35"/>
      <c r="LZ243" s="35"/>
      <c r="MA243" s="35"/>
    </row>
    <row r="244" spans="1:339" x14ac:dyDescent="0.25">
      <c r="A244" s="27">
        <v>251</v>
      </c>
      <c r="B244" s="28" t="s">
        <v>487</v>
      </c>
      <c r="C244" s="28" t="s">
        <v>488</v>
      </c>
      <c r="D244" s="29">
        <v>8.6331124499963247E-5</v>
      </c>
      <c r="E244" s="29">
        <v>1.0133455919763418E-4</v>
      </c>
      <c r="F244" s="29">
        <v>0.5</v>
      </c>
      <c r="H244" s="30">
        <v>7.0460113945432936E-5</v>
      </c>
      <c r="I244" s="30">
        <v>7.2395494719769613E-5</v>
      </c>
      <c r="J244" s="30">
        <v>0</v>
      </c>
      <c r="K244" s="30">
        <v>6.1702069265177917E-5</v>
      </c>
      <c r="M244" s="31">
        <v>5.817776048606874E-5</v>
      </c>
      <c r="N244" s="32">
        <v>0.57411569110005067</v>
      </c>
      <c r="O244" s="25">
        <v>0.67389091504412768</v>
      </c>
      <c r="P244" s="33"/>
      <c r="Q244" s="130">
        <v>5.3703205627223674E-5</v>
      </c>
      <c r="R244" s="131">
        <f t="shared" si="6"/>
        <v>4.474554858845066E-6</v>
      </c>
      <c r="S244" s="132">
        <f t="shared" si="7"/>
        <v>8.3320070125884396E-2</v>
      </c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  <c r="DH244" s="35"/>
      <c r="DI244" s="35"/>
      <c r="DJ244" s="35"/>
      <c r="DK244" s="35"/>
      <c r="DL244" s="35"/>
      <c r="DM244" s="35"/>
      <c r="DN244" s="35"/>
      <c r="DO244" s="35"/>
      <c r="DP244" s="35"/>
      <c r="DQ244" s="35"/>
      <c r="DR244" s="35"/>
      <c r="DS244" s="35"/>
      <c r="DT244" s="35"/>
      <c r="DU244" s="35"/>
      <c r="DV244" s="35"/>
      <c r="DW244" s="35"/>
      <c r="DX244" s="35"/>
      <c r="DY244" s="35"/>
      <c r="DZ244" s="35"/>
      <c r="EA244" s="35"/>
      <c r="EB244" s="35"/>
      <c r="EC244" s="35"/>
      <c r="ED244" s="35"/>
      <c r="EE244" s="35"/>
      <c r="EF244" s="35"/>
      <c r="EG244" s="35"/>
      <c r="EH244" s="35"/>
      <c r="EI244" s="35"/>
      <c r="EJ244" s="35"/>
      <c r="EK244" s="35"/>
      <c r="EL244" s="35"/>
      <c r="EM244" s="35"/>
      <c r="EN244" s="35"/>
      <c r="EO244" s="35"/>
      <c r="EP244" s="35"/>
      <c r="EQ244" s="35"/>
      <c r="ER244" s="35"/>
      <c r="ES244" s="35"/>
      <c r="ET244" s="35"/>
      <c r="EU244" s="35"/>
      <c r="EV244" s="35"/>
      <c r="EW244" s="35"/>
      <c r="EX244" s="35"/>
      <c r="EY244" s="35"/>
      <c r="EZ244" s="35"/>
      <c r="FA244" s="35"/>
      <c r="FB244" s="35"/>
      <c r="FC244" s="35"/>
      <c r="FD244" s="35"/>
      <c r="FE244" s="35"/>
      <c r="FF244" s="35"/>
      <c r="FG244" s="35"/>
      <c r="FH244" s="35"/>
      <c r="FI244" s="35"/>
      <c r="FJ244" s="35"/>
      <c r="FK244" s="35"/>
      <c r="FL244" s="35"/>
      <c r="FM244" s="35"/>
      <c r="FN244" s="35"/>
      <c r="FO244" s="35"/>
      <c r="FP244" s="35"/>
      <c r="FQ244" s="35"/>
      <c r="FR244" s="35"/>
      <c r="FS244" s="35"/>
      <c r="FT244" s="35"/>
      <c r="FU244" s="35"/>
      <c r="FV244" s="35"/>
      <c r="FW244" s="35"/>
      <c r="FX244" s="35"/>
      <c r="FY244" s="35"/>
      <c r="FZ244" s="35"/>
      <c r="GA244" s="35"/>
      <c r="GB244" s="35"/>
      <c r="GC244" s="35"/>
      <c r="GD244" s="35"/>
      <c r="GE244" s="35"/>
      <c r="GF244" s="35"/>
      <c r="GG244" s="35"/>
      <c r="GH244" s="35"/>
      <c r="GI244" s="35"/>
      <c r="GJ244" s="35"/>
      <c r="GK244" s="35"/>
      <c r="GL244" s="35"/>
      <c r="GM244" s="35"/>
      <c r="GN244" s="35"/>
      <c r="GO244" s="35"/>
      <c r="GP244" s="35"/>
      <c r="GQ244" s="35"/>
      <c r="GR244" s="35"/>
      <c r="GS244" s="35"/>
      <c r="GT244" s="35"/>
      <c r="GU244" s="35"/>
      <c r="GV244" s="35"/>
      <c r="GW244" s="35"/>
      <c r="GX244" s="35"/>
      <c r="GY244" s="35"/>
      <c r="GZ244" s="35"/>
      <c r="HA244" s="35"/>
      <c r="HB244" s="35"/>
      <c r="HC244" s="35"/>
      <c r="HD244" s="35"/>
      <c r="HE244" s="35"/>
      <c r="HF244" s="35"/>
      <c r="HG244" s="35"/>
      <c r="HH244" s="35"/>
      <c r="HI244" s="35"/>
      <c r="HJ244" s="35"/>
      <c r="HK244" s="35"/>
      <c r="HL244" s="35"/>
      <c r="HM244" s="35"/>
      <c r="HN244" s="35"/>
      <c r="HO244" s="35"/>
      <c r="HP244" s="35"/>
      <c r="HQ244" s="35"/>
      <c r="HR244" s="35"/>
      <c r="HS244" s="35"/>
      <c r="HT244" s="35"/>
      <c r="HU244" s="35"/>
      <c r="HV244" s="35"/>
      <c r="HW244" s="35"/>
      <c r="HX244" s="35"/>
      <c r="HY244" s="35"/>
      <c r="HZ244" s="35"/>
      <c r="IA244" s="35"/>
      <c r="IB244" s="35"/>
      <c r="IC244" s="35"/>
      <c r="ID244" s="35"/>
      <c r="IE244" s="35"/>
      <c r="IF244" s="35"/>
      <c r="IG244" s="35"/>
      <c r="IH244" s="35"/>
      <c r="II244" s="35"/>
      <c r="IJ244" s="35"/>
      <c r="IK244" s="35"/>
      <c r="IL244" s="35"/>
      <c r="IM244" s="35"/>
      <c r="IN244" s="35"/>
      <c r="IO244" s="35"/>
      <c r="IP244" s="35"/>
      <c r="IQ244" s="35"/>
      <c r="IR244" s="35"/>
      <c r="IS244" s="35"/>
      <c r="IT244" s="35"/>
      <c r="IU244" s="35"/>
      <c r="IV244" s="35"/>
      <c r="IW244" s="35"/>
      <c r="IX244" s="35"/>
      <c r="IY244" s="35"/>
      <c r="IZ244" s="35"/>
      <c r="JA244" s="35"/>
      <c r="JB244" s="35"/>
      <c r="JC244" s="35"/>
      <c r="JD244" s="35"/>
      <c r="JE244" s="35"/>
      <c r="JF244" s="35"/>
      <c r="JG244" s="35"/>
      <c r="JH244" s="35"/>
      <c r="JI244" s="35"/>
      <c r="JJ244" s="35"/>
      <c r="JK244" s="35"/>
      <c r="JL244" s="35"/>
      <c r="JM244" s="35"/>
      <c r="JN244" s="35"/>
      <c r="JO244" s="35"/>
      <c r="JP244" s="35"/>
      <c r="JQ244" s="35"/>
      <c r="JR244" s="35"/>
      <c r="JS244" s="35"/>
      <c r="JT244" s="35"/>
      <c r="JU244" s="35"/>
      <c r="JV244" s="35"/>
      <c r="JW244" s="35"/>
      <c r="JX244" s="35"/>
      <c r="JY244" s="35"/>
      <c r="JZ244" s="35"/>
      <c r="KA244" s="35"/>
      <c r="KB244" s="35"/>
      <c r="KC244" s="35"/>
      <c r="KD244" s="35"/>
      <c r="KE244" s="35"/>
      <c r="KF244" s="35"/>
      <c r="KG244" s="35"/>
      <c r="KH244" s="35"/>
      <c r="KI244" s="35"/>
      <c r="KJ244" s="35"/>
      <c r="KK244" s="35"/>
      <c r="KL244" s="35"/>
      <c r="KM244" s="35"/>
      <c r="KN244" s="35"/>
      <c r="KO244" s="35"/>
      <c r="KP244" s="35"/>
      <c r="KQ244" s="35"/>
      <c r="KR244" s="35"/>
      <c r="KS244" s="35"/>
      <c r="KT244" s="35"/>
      <c r="KU244" s="35"/>
      <c r="KV244" s="35"/>
      <c r="KW244" s="35"/>
      <c r="KX244" s="35"/>
      <c r="KY244" s="35"/>
      <c r="KZ244" s="35"/>
      <c r="LA244" s="35"/>
      <c r="LB244" s="35"/>
      <c r="LC244" s="35"/>
      <c r="LD244" s="35"/>
      <c r="LE244" s="35"/>
      <c r="LF244" s="35"/>
      <c r="LG244" s="35"/>
      <c r="LH244" s="35"/>
      <c r="LI244" s="35"/>
      <c r="LJ244" s="35"/>
      <c r="LK244" s="35"/>
      <c r="LL244" s="35"/>
      <c r="LM244" s="35"/>
      <c r="LN244" s="35"/>
      <c r="LO244" s="35"/>
      <c r="LP244" s="35"/>
      <c r="LQ244" s="35"/>
      <c r="LR244" s="35"/>
      <c r="LS244" s="35"/>
      <c r="LT244" s="35"/>
      <c r="LU244" s="35"/>
      <c r="LV244" s="35"/>
      <c r="LW244" s="35"/>
      <c r="LX244" s="35"/>
      <c r="LY244" s="35"/>
      <c r="LZ244" s="35"/>
      <c r="MA244" s="35"/>
    </row>
    <row r="245" spans="1:339" x14ac:dyDescent="0.25">
      <c r="A245" s="27">
        <v>91</v>
      </c>
      <c r="B245" s="28" t="s">
        <v>489</v>
      </c>
      <c r="C245" s="28" t="s">
        <v>490</v>
      </c>
      <c r="D245" s="29">
        <v>7.7927083950021705E-4</v>
      </c>
      <c r="E245" s="29">
        <v>7.1271201229504053E-4</v>
      </c>
      <c r="F245" s="29">
        <v>0.64170368864996508</v>
      </c>
      <c r="H245" s="30">
        <v>7.1877766806512599E-4</v>
      </c>
      <c r="I245" s="30">
        <v>6.9558873557843445E-4</v>
      </c>
      <c r="J245" s="30">
        <v>6.1911851415011353E-5</v>
      </c>
      <c r="K245" s="30">
        <v>6.8756490512660701E-4</v>
      </c>
      <c r="M245" s="31">
        <v>5.8862279993707916E-4</v>
      </c>
      <c r="N245" s="32">
        <v>0.82589150987033977</v>
      </c>
      <c r="O245" s="25">
        <v>0.75535073314765711</v>
      </c>
      <c r="P245" s="33"/>
      <c r="Q245" s="130">
        <v>5.834985887049239E-4</v>
      </c>
      <c r="R245" s="131">
        <f t="shared" si="6"/>
        <v>5.1242112321552621E-6</v>
      </c>
      <c r="S245" s="132">
        <f t="shared" si="7"/>
        <v>8.7818742518785825E-3</v>
      </c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  <c r="DH245" s="35"/>
      <c r="DI245" s="35"/>
      <c r="DJ245" s="35"/>
      <c r="DK245" s="35"/>
      <c r="DL245" s="35"/>
      <c r="DM245" s="35"/>
      <c r="DN245" s="35"/>
      <c r="DO245" s="35"/>
      <c r="DP245" s="35"/>
      <c r="DQ245" s="35"/>
      <c r="DR245" s="35"/>
      <c r="DS245" s="35"/>
      <c r="DT245" s="35"/>
      <c r="DU245" s="35"/>
      <c r="DV245" s="35"/>
      <c r="DW245" s="35"/>
      <c r="DX245" s="35"/>
      <c r="DY245" s="35"/>
      <c r="DZ245" s="35"/>
      <c r="EA245" s="35"/>
      <c r="EB245" s="35"/>
      <c r="EC245" s="35"/>
      <c r="ED245" s="35"/>
      <c r="EE245" s="35"/>
      <c r="EF245" s="35"/>
      <c r="EG245" s="35"/>
      <c r="EH245" s="35"/>
      <c r="EI245" s="35"/>
      <c r="EJ245" s="35"/>
      <c r="EK245" s="35"/>
      <c r="EL245" s="35"/>
      <c r="EM245" s="35"/>
      <c r="EN245" s="35"/>
      <c r="EO245" s="35"/>
      <c r="EP245" s="35"/>
      <c r="EQ245" s="35"/>
      <c r="ER245" s="35"/>
      <c r="ES245" s="35"/>
      <c r="ET245" s="35"/>
      <c r="EU245" s="35"/>
      <c r="EV245" s="35"/>
      <c r="EW245" s="35"/>
      <c r="EX245" s="35"/>
      <c r="EY245" s="35"/>
      <c r="EZ245" s="35"/>
      <c r="FA245" s="35"/>
      <c r="FB245" s="35"/>
      <c r="FC245" s="35"/>
      <c r="FD245" s="35"/>
      <c r="FE245" s="35"/>
      <c r="FF245" s="35"/>
      <c r="FG245" s="35"/>
      <c r="FH245" s="35"/>
      <c r="FI245" s="35"/>
      <c r="FJ245" s="35"/>
      <c r="FK245" s="35"/>
      <c r="FL245" s="35"/>
      <c r="FM245" s="35"/>
      <c r="FN245" s="35"/>
      <c r="FO245" s="35"/>
      <c r="FP245" s="35"/>
      <c r="FQ245" s="35"/>
      <c r="FR245" s="35"/>
      <c r="FS245" s="35"/>
      <c r="FT245" s="35"/>
      <c r="FU245" s="35"/>
      <c r="FV245" s="35"/>
      <c r="FW245" s="35"/>
      <c r="FX245" s="35"/>
      <c r="FY245" s="35"/>
      <c r="FZ245" s="35"/>
      <c r="GA245" s="35"/>
      <c r="GB245" s="35"/>
      <c r="GC245" s="35"/>
      <c r="GD245" s="35"/>
      <c r="GE245" s="35"/>
      <c r="GF245" s="35"/>
      <c r="GG245" s="35"/>
      <c r="GH245" s="35"/>
      <c r="GI245" s="35"/>
      <c r="GJ245" s="35"/>
      <c r="GK245" s="35"/>
      <c r="GL245" s="35"/>
      <c r="GM245" s="35"/>
      <c r="GN245" s="35"/>
      <c r="GO245" s="35"/>
      <c r="GP245" s="35"/>
      <c r="GQ245" s="35"/>
      <c r="GR245" s="35"/>
      <c r="GS245" s="35"/>
      <c r="GT245" s="35"/>
      <c r="GU245" s="35"/>
      <c r="GV245" s="35"/>
      <c r="GW245" s="35"/>
      <c r="GX245" s="35"/>
      <c r="GY245" s="35"/>
      <c r="GZ245" s="35"/>
      <c r="HA245" s="35"/>
      <c r="HB245" s="35"/>
      <c r="HC245" s="35"/>
      <c r="HD245" s="35"/>
      <c r="HE245" s="35"/>
      <c r="HF245" s="35"/>
      <c r="HG245" s="35"/>
      <c r="HH245" s="35"/>
      <c r="HI245" s="35"/>
      <c r="HJ245" s="35"/>
      <c r="HK245" s="35"/>
      <c r="HL245" s="35"/>
      <c r="HM245" s="35"/>
      <c r="HN245" s="35"/>
      <c r="HO245" s="35"/>
      <c r="HP245" s="35"/>
      <c r="HQ245" s="35"/>
      <c r="HR245" s="35"/>
      <c r="HS245" s="35"/>
      <c r="HT245" s="35"/>
      <c r="HU245" s="35"/>
      <c r="HV245" s="35"/>
      <c r="HW245" s="35"/>
      <c r="HX245" s="35"/>
      <c r="HY245" s="35"/>
      <c r="HZ245" s="35"/>
      <c r="IA245" s="35"/>
      <c r="IB245" s="35"/>
      <c r="IC245" s="35"/>
      <c r="ID245" s="35"/>
      <c r="IE245" s="35"/>
      <c r="IF245" s="35"/>
      <c r="IG245" s="35"/>
      <c r="IH245" s="35"/>
      <c r="II245" s="35"/>
      <c r="IJ245" s="35"/>
      <c r="IK245" s="35"/>
      <c r="IL245" s="35"/>
      <c r="IM245" s="35"/>
      <c r="IN245" s="35"/>
      <c r="IO245" s="35"/>
      <c r="IP245" s="35"/>
      <c r="IQ245" s="35"/>
      <c r="IR245" s="35"/>
      <c r="IS245" s="35"/>
      <c r="IT245" s="35"/>
      <c r="IU245" s="35"/>
      <c r="IV245" s="35"/>
      <c r="IW245" s="35"/>
      <c r="IX245" s="35"/>
      <c r="IY245" s="35"/>
      <c r="IZ245" s="35"/>
      <c r="JA245" s="35"/>
      <c r="JB245" s="35"/>
      <c r="JC245" s="35"/>
      <c r="JD245" s="35"/>
      <c r="JE245" s="35"/>
      <c r="JF245" s="35"/>
      <c r="JG245" s="35"/>
      <c r="JH245" s="35"/>
      <c r="JI245" s="35"/>
      <c r="JJ245" s="35"/>
      <c r="JK245" s="35"/>
      <c r="JL245" s="35"/>
      <c r="JM245" s="35"/>
      <c r="JN245" s="35"/>
      <c r="JO245" s="35"/>
      <c r="JP245" s="35"/>
      <c r="JQ245" s="35"/>
      <c r="JR245" s="35"/>
      <c r="JS245" s="35"/>
      <c r="JT245" s="35"/>
      <c r="JU245" s="35"/>
      <c r="JV245" s="35"/>
      <c r="JW245" s="35"/>
      <c r="JX245" s="35"/>
      <c r="JY245" s="35"/>
      <c r="JZ245" s="35"/>
      <c r="KA245" s="35"/>
      <c r="KB245" s="35"/>
      <c r="KC245" s="35"/>
      <c r="KD245" s="35"/>
      <c r="KE245" s="35"/>
      <c r="KF245" s="35"/>
      <c r="KG245" s="35"/>
      <c r="KH245" s="35"/>
      <c r="KI245" s="35"/>
      <c r="KJ245" s="35"/>
      <c r="KK245" s="35"/>
      <c r="KL245" s="35"/>
      <c r="KM245" s="35"/>
      <c r="KN245" s="35"/>
      <c r="KO245" s="35"/>
      <c r="KP245" s="35"/>
      <c r="KQ245" s="35"/>
      <c r="KR245" s="35"/>
      <c r="KS245" s="35"/>
      <c r="KT245" s="35"/>
      <c r="KU245" s="35"/>
      <c r="KV245" s="35"/>
      <c r="KW245" s="35"/>
      <c r="KX245" s="35"/>
      <c r="KY245" s="35"/>
      <c r="KZ245" s="35"/>
      <c r="LA245" s="35"/>
      <c r="LB245" s="35"/>
      <c r="LC245" s="35"/>
      <c r="LD245" s="35"/>
      <c r="LE245" s="35"/>
      <c r="LF245" s="35"/>
      <c r="LG245" s="35"/>
      <c r="LH245" s="35"/>
      <c r="LI245" s="35"/>
      <c r="LJ245" s="35"/>
      <c r="LK245" s="35"/>
      <c r="LL245" s="35"/>
      <c r="LM245" s="35"/>
      <c r="LN245" s="35"/>
      <c r="LO245" s="35"/>
      <c r="LP245" s="35"/>
      <c r="LQ245" s="35"/>
      <c r="LR245" s="35"/>
      <c r="LS245" s="35"/>
      <c r="LT245" s="35"/>
      <c r="LU245" s="35"/>
      <c r="LV245" s="35"/>
      <c r="LW245" s="35"/>
      <c r="LX245" s="35"/>
      <c r="LY245" s="35"/>
      <c r="LZ245" s="35"/>
      <c r="MA245" s="35"/>
    </row>
    <row r="246" spans="1:339" x14ac:dyDescent="0.25">
      <c r="A246" s="27">
        <v>85</v>
      </c>
      <c r="B246" s="28" t="s">
        <v>491</v>
      </c>
      <c r="C246" s="28" t="s">
        <v>492</v>
      </c>
      <c r="D246" s="29">
        <v>1.1215564154205225E-3</v>
      </c>
      <c r="E246" s="29">
        <v>1.5597801388115844E-3</v>
      </c>
      <c r="F246" s="29">
        <v>0.42200532112362332</v>
      </c>
      <c r="H246" s="30">
        <v>6.2615448748325317E-4</v>
      </c>
      <c r="I246" s="30">
        <v>9.981377365757113E-4</v>
      </c>
      <c r="J246" s="30">
        <v>0</v>
      </c>
      <c r="K246" s="30">
        <v>9.56387946289632E-4</v>
      </c>
      <c r="M246" s="31">
        <v>7.404473171538238E-4</v>
      </c>
      <c r="N246" s="32">
        <v>0.47471262053508367</v>
      </c>
      <c r="O246" s="25">
        <v>0.66019622996512073</v>
      </c>
      <c r="P246" s="33"/>
      <c r="Q246" s="130">
        <v>7.2471203078169183E-4</v>
      </c>
      <c r="R246" s="131">
        <f t="shared" si="6"/>
        <v>1.5735286372131965E-5</v>
      </c>
      <c r="S246" s="132">
        <f t="shared" si="7"/>
        <v>2.1712467440563262E-2</v>
      </c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  <c r="CH246" s="35"/>
      <c r="CI246" s="35"/>
      <c r="CJ246" s="35"/>
      <c r="CK246" s="35"/>
      <c r="CL246" s="35"/>
      <c r="CM246" s="35"/>
      <c r="CN246" s="35"/>
      <c r="CO246" s="35"/>
      <c r="CP246" s="35"/>
      <c r="CQ246" s="35"/>
      <c r="CR246" s="35"/>
      <c r="CS246" s="35"/>
      <c r="CT246" s="35"/>
      <c r="CU246" s="35"/>
      <c r="CV246" s="35"/>
      <c r="CW246" s="35"/>
      <c r="CX246" s="35"/>
      <c r="CY246" s="35"/>
      <c r="CZ246" s="35"/>
      <c r="DA246" s="35"/>
      <c r="DB246" s="35"/>
      <c r="DC246" s="35"/>
      <c r="DD246" s="35"/>
      <c r="DE246" s="35"/>
      <c r="DF246" s="35"/>
      <c r="DG246" s="35"/>
      <c r="DH246" s="35"/>
      <c r="DI246" s="35"/>
      <c r="DJ246" s="35"/>
      <c r="DK246" s="35"/>
      <c r="DL246" s="35"/>
      <c r="DM246" s="35"/>
      <c r="DN246" s="35"/>
      <c r="DO246" s="35"/>
      <c r="DP246" s="35"/>
      <c r="DQ246" s="35"/>
      <c r="DR246" s="35"/>
      <c r="DS246" s="35"/>
      <c r="DT246" s="35"/>
      <c r="DU246" s="35"/>
      <c r="DV246" s="35"/>
      <c r="DW246" s="35"/>
      <c r="DX246" s="35"/>
      <c r="DY246" s="35"/>
      <c r="DZ246" s="35"/>
      <c r="EA246" s="35"/>
      <c r="EB246" s="35"/>
      <c r="EC246" s="35"/>
      <c r="ED246" s="35"/>
      <c r="EE246" s="35"/>
      <c r="EF246" s="35"/>
      <c r="EG246" s="35"/>
      <c r="EH246" s="35"/>
      <c r="EI246" s="35"/>
      <c r="EJ246" s="35"/>
      <c r="EK246" s="35"/>
      <c r="EL246" s="35"/>
      <c r="EM246" s="35"/>
      <c r="EN246" s="35"/>
      <c r="EO246" s="35"/>
      <c r="EP246" s="35"/>
      <c r="EQ246" s="35"/>
      <c r="ER246" s="35"/>
      <c r="ES246" s="35"/>
      <c r="ET246" s="35"/>
      <c r="EU246" s="35"/>
      <c r="EV246" s="35"/>
      <c r="EW246" s="35"/>
      <c r="EX246" s="35"/>
      <c r="EY246" s="35"/>
      <c r="EZ246" s="35"/>
      <c r="FA246" s="35"/>
      <c r="FB246" s="35"/>
      <c r="FC246" s="35"/>
      <c r="FD246" s="35"/>
      <c r="FE246" s="35"/>
      <c r="FF246" s="35"/>
      <c r="FG246" s="35"/>
      <c r="FH246" s="35"/>
      <c r="FI246" s="35"/>
      <c r="FJ246" s="35"/>
      <c r="FK246" s="35"/>
      <c r="FL246" s="35"/>
      <c r="FM246" s="35"/>
      <c r="FN246" s="35"/>
      <c r="FO246" s="35"/>
      <c r="FP246" s="35"/>
      <c r="FQ246" s="35"/>
      <c r="FR246" s="35"/>
      <c r="FS246" s="35"/>
      <c r="FT246" s="35"/>
      <c r="FU246" s="35"/>
      <c r="FV246" s="35"/>
      <c r="FW246" s="35"/>
      <c r="FX246" s="35"/>
      <c r="FY246" s="35"/>
      <c r="FZ246" s="35"/>
      <c r="GA246" s="35"/>
      <c r="GB246" s="35"/>
      <c r="GC246" s="35"/>
      <c r="GD246" s="35"/>
      <c r="GE246" s="35"/>
      <c r="GF246" s="35"/>
      <c r="GG246" s="35"/>
      <c r="GH246" s="35"/>
      <c r="GI246" s="35"/>
      <c r="GJ246" s="35"/>
      <c r="GK246" s="35"/>
      <c r="GL246" s="35"/>
      <c r="GM246" s="35"/>
      <c r="GN246" s="35"/>
      <c r="GO246" s="35"/>
      <c r="GP246" s="35"/>
      <c r="GQ246" s="35"/>
      <c r="GR246" s="35"/>
      <c r="GS246" s="35"/>
      <c r="GT246" s="35"/>
      <c r="GU246" s="35"/>
      <c r="GV246" s="35"/>
      <c r="GW246" s="35"/>
      <c r="GX246" s="35"/>
      <c r="GY246" s="35"/>
      <c r="GZ246" s="35"/>
      <c r="HA246" s="35"/>
      <c r="HB246" s="35"/>
      <c r="HC246" s="35"/>
      <c r="HD246" s="35"/>
      <c r="HE246" s="35"/>
      <c r="HF246" s="35"/>
      <c r="HG246" s="35"/>
      <c r="HH246" s="35"/>
      <c r="HI246" s="35"/>
      <c r="HJ246" s="35"/>
      <c r="HK246" s="35"/>
      <c r="HL246" s="35"/>
      <c r="HM246" s="35"/>
      <c r="HN246" s="35"/>
      <c r="HO246" s="35"/>
      <c r="HP246" s="35"/>
      <c r="HQ246" s="35"/>
      <c r="HR246" s="35"/>
      <c r="HS246" s="35"/>
      <c r="HT246" s="35"/>
      <c r="HU246" s="35"/>
      <c r="HV246" s="35"/>
      <c r="HW246" s="35"/>
      <c r="HX246" s="35"/>
      <c r="HY246" s="35"/>
      <c r="HZ246" s="35"/>
      <c r="IA246" s="35"/>
      <c r="IB246" s="35"/>
      <c r="IC246" s="35"/>
      <c r="ID246" s="35"/>
      <c r="IE246" s="35"/>
      <c r="IF246" s="35"/>
      <c r="IG246" s="35"/>
      <c r="IH246" s="35"/>
      <c r="II246" s="35"/>
      <c r="IJ246" s="35"/>
      <c r="IK246" s="35"/>
      <c r="IL246" s="35"/>
      <c r="IM246" s="35"/>
      <c r="IN246" s="35"/>
      <c r="IO246" s="35"/>
      <c r="IP246" s="35"/>
      <c r="IQ246" s="35"/>
      <c r="IR246" s="35"/>
      <c r="IS246" s="35"/>
      <c r="IT246" s="35"/>
      <c r="IU246" s="35"/>
      <c r="IV246" s="35"/>
      <c r="IW246" s="35"/>
      <c r="IX246" s="35"/>
      <c r="IY246" s="35"/>
      <c r="IZ246" s="35"/>
      <c r="JA246" s="35"/>
      <c r="JB246" s="35"/>
      <c r="JC246" s="35"/>
      <c r="JD246" s="35"/>
      <c r="JE246" s="35"/>
      <c r="JF246" s="35"/>
      <c r="JG246" s="35"/>
      <c r="JH246" s="35"/>
      <c r="JI246" s="35"/>
      <c r="JJ246" s="35"/>
      <c r="JK246" s="35"/>
      <c r="JL246" s="35"/>
      <c r="JM246" s="35"/>
      <c r="JN246" s="35"/>
      <c r="JO246" s="35"/>
      <c r="JP246" s="35"/>
      <c r="JQ246" s="35"/>
      <c r="JR246" s="35"/>
      <c r="JS246" s="35"/>
      <c r="JT246" s="35"/>
      <c r="JU246" s="35"/>
      <c r="JV246" s="35"/>
      <c r="JW246" s="35"/>
      <c r="JX246" s="35"/>
      <c r="JY246" s="35"/>
      <c r="JZ246" s="35"/>
      <c r="KA246" s="35"/>
      <c r="KB246" s="35"/>
      <c r="KC246" s="35"/>
      <c r="KD246" s="35"/>
      <c r="KE246" s="35"/>
      <c r="KF246" s="35"/>
      <c r="KG246" s="35"/>
      <c r="KH246" s="35"/>
      <c r="KI246" s="35"/>
      <c r="KJ246" s="35"/>
      <c r="KK246" s="35"/>
      <c r="KL246" s="35"/>
      <c r="KM246" s="35"/>
      <c r="KN246" s="35"/>
      <c r="KO246" s="35"/>
      <c r="KP246" s="35"/>
      <c r="KQ246" s="35"/>
      <c r="KR246" s="35"/>
      <c r="KS246" s="35"/>
      <c r="KT246" s="35"/>
      <c r="KU246" s="35"/>
      <c r="KV246" s="35"/>
      <c r="KW246" s="35"/>
      <c r="KX246" s="35"/>
      <c r="KY246" s="35"/>
      <c r="KZ246" s="35"/>
      <c r="LA246" s="35"/>
      <c r="LB246" s="35"/>
      <c r="LC246" s="35"/>
      <c r="LD246" s="35"/>
      <c r="LE246" s="35"/>
      <c r="LF246" s="35"/>
      <c r="LG246" s="35"/>
      <c r="LH246" s="35"/>
      <c r="LI246" s="35"/>
      <c r="LJ246" s="35"/>
      <c r="LK246" s="35"/>
      <c r="LL246" s="35"/>
      <c r="LM246" s="35"/>
      <c r="LN246" s="35"/>
      <c r="LO246" s="35"/>
      <c r="LP246" s="35"/>
      <c r="LQ246" s="35"/>
      <c r="LR246" s="35"/>
      <c r="LS246" s="35"/>
      <c r="LT246" s="35"/>
      <c r="LU246" s="35"/>
      <c r="LV246" s="35"/>
      <c r="LW246" s="35"/>
      <c r="LX246" s="35"/>
      <c r="LY246" s="35"/>
      <c r="LZ246" s="35"/>
      <c r="MA246" s="35"/>
    </row>
    <row r="247" spans="1:339" x14ac:dyDescent="0.25">
      <c r="A247" s="27">
        <v>202</v>
      </c>
      <c r="B247" s="28" t="s">
        <v>493</v>
      </c>
      <c r="C247" s="28" t="s">
        <v>494</v>
      </c>
      <c r="D247" s="29">
        <v>1.9583987558687187E-4</v>
      </c>
      <c r="E247" s="29">
        <v>2.440956512863012E-4</v>
      </c>
      <c r="F247" s="29">
        <v>0.47087027091228628</v>
      </c>
      <c r="H247" s="30">
        <v>1.5416895021367141E-4</v>
      </c>
      <c r="I247" s="30">
        <v>9.5571687520032791E-5</v>
      </c>
      <c r="J247" s="30">
        <v>0</v>
      </c>
      <c r="K247" s="30">
        <v>1.4504339418754862E-4</v>
      </c>
      <c r="M247" s="31">
        <v>1.1812478150162492E-4</v>
      </c>
      <c r="N247" s="32">
        <v>0.48392825058188227</v>
      </c>
      <c r="O247" s="25">
        <v>0.60317022336560056</v>
      </c>
      <c r="P247" s="33"/>
      <c r="Q247" s="130">
        <v>1.0429602307703801E-4</v>
      </c>
      <c r="R247" s="131">
        <f t="shared" si="6"/>
        <v>1.3828758424586917E-5</v>
      </c>
      <c r="S247" s="136">
        <f t="shared" si="7"/>
        <v>0.13259142598728177</v>
      </c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  <c r="CH247" s="35"/>
      <c r="CI247" s="35"/>
      <c r="CJ247" s="35"/>
      <c r="CK247" s="35"/>
      <c r="CL247" s="35"/>
      <c r="CM247" s="35"/>
      <c r="CN247" s="35"/>
      <c r="CO247" s="35"/>
      <c r="CP247" s="35"/>
      <c r="CQ247" s="35"/>
      <c r="CR247" s="35"/>
      <c r="CS247" s="35"/>
      <c r="CT247" s="35"/>
      <c r="CU247" s="35"/>
      <c r="CV247" s="35"/>
      <c r="CW247" s="35"/>
      <c r="CX247" s="35"/>
      <c r="CY247" s="35"/>
      <c r="CZ247" s="35"/>
      <c r="DA247" s="35"/>
      <c r="DB247" s="35"/>
      <c r="DC247" s="35"/>
      <c r="DD247" s="35"/>
      <c r="DE247" s="35"/>
      <c r="DF247" s="35"/>
      <c r="DG247" s="35"/>
      <c r="DH247" s="35"/>
      <c r="DI247" s="35"/>
      <c r="DJ247" s="35"/>
      <c r="DK247" s="35"/>
      <c r="DL247" s="35"/>
      <c r="DM247" s="35"/>
      <c r="DN247" s="35"/>
      <c r="DO247" s="35"/>
      <c r="DP247" s="35"/>
      <c r="DQ247" s="35"/>
      <c r="DR247" s="35"/>
      <c r="DS247" s="35"/>
      <c r="DT247" s="35"/>
      <c r="DU247" s="35"/>
      <c r="DV247" s="35"/>
      <c r="DW247" s="35"/>
      <c r="DX247" s="35"/>
      <c r="DY247" s="35"/>
      <c r="DZ247" s="35"/>
      <c r="EA247" s="35"/>
      <c r="EB247" s="35"/>
      <c r="EC247" s="35"/>
      <c r="ED247" s="35"/>
      <c r="EE247" s="35"/>
      <c r="EF247" s="35"/>
      <c r="EG247" s="35"/>
      <c r="EH247" s="35"/>
      <c r="EI247" s="35"/>
      <c r="EJ247" s="35"/>
      <c r="EK247" s="35"/>
      <c r="EL247" s="35"/>
      <c r="EM247" s="35"/>
      <c r="EN247" s="35"/>
      <c r="EO247" s="35"/>
      <c r="EP247" s="35"/>
      <c r="EQ247" s="35"/>
      <c r="ER247" s="35"/>
      <c r="ES247" s="35"/>
      <c r="ET247" s="35"/>
      <c r="EU247" s="35"/>
      <c r="EV247" s="35"/>
      <c r="EW247" s="35"/>
      <c r="EX247" s="35"/>
      <c r="EY247" s="35"/>
      <c r="EZ247" s="35"/>
      <c r="FA247" s="35"/>
      <c r="FB247" s="35"/>
      <c r="FC247" s="35"/>
      <c r="FD247" s="35"/>
      <c r="FE247" s="35"/>
      <c r="FF247" s="35"/>
      <c r="FG247" s="35"/>
      <c r="FH247" s="35"/>
      <c r="FI247" s="35"/>
      <c r="FJ247" s="35"/>
      <c r="FK247" s="35"/>
      <c r="FL247" s="35"/>
      <c r="FM247" s="35"/>
      <c r="FN247" s="35"/>
      <c r="FO247" s="35"/>
      <c r="FP247" s="35"/>
      <c r="FQ247" s="35"/>
      <c r="FR247" s="35"/>
      <c r="FS247" s="35"/>
      <c r="FT247" s="35"/>
      <c r="FU247" s="35"/>
      <c r="FV247" s="35"/>
      <c r="FW247" s="35"/>
      <c r="FX247" s="35"/>
      <c r="FY247" s="35"/>
      <c r="FZ247" s="35"/>
      <c r="GA247" s="35"/>
      <c r="GB247" s="35"/>
      <c r="GC247" s="35"/>
      <c r="GD247" s="35"/>
      <c r="GE247" s="35"/>
      <c r="GF247" s="35"/>
      <c r="GG247" s="35"/>
      <c r="GH247" s="35"/>
      <c r="GI247" s="35"/>
      <c r="GJ247" s="35"/>
      <c r="GK247" s="35"/>
      <c r="GL247" s="35"/>
      <c r="GM247" s="35"/>
      <c r="GN247" s="35"/>
      <c r="GO247" s="35"/>
      <c r="GP247" s="35"/>
      <c r="GQ247" s="35"/>
      <c r="GR247" s="35"/>
      <c r="GS247" s="35"/>
      <c r="GT247" s="35"/>
      <c r="GU247" s="35"/>
      <c r="GV247" s="35"/>
      <c r="GW247" s="35"/>
      <c r="GX247" s="35"/>
      <c r="GY247" s="35"/>
      <c r="GZ247" s="35"/>
      <c r="HA247" s="35"/>
      <c r="HB247" s="35"/>
      <c r="HC247" s="35"/>
      <c r="HD247" s="35"/>
      <c r="HE247" s="35"/>
      <c r="HF247" s="35"/>
      <c r="HG247" s="35"/>
      <c r="HH247" s="35"/>
      <c r="HI247" s="35"/>
      <c r="HJ247" s="35"/>
      <c r="HK247" s="35"/>
      <c r="HL247" s="35"/>
      <c r="HM247" s="35"/>
      <c r="HN247" s="35"/>
      <c r="HO247" s="35"/>
      <c r="HP247" s="35"/>
      <c r="HQ247" s="35"/>
      <c r="HR247" s="35"/>
      <c r="HS247" s="35"/>
      <c r="HT247" s="35"/>
      <c r="HU247" s="35"/>
      <c r="HV247" s="35"/>
      <c r="HW247" s="35"/>
      <c r="HX247" s="35"/>
      <c r="HY247" s="35"/>
      <c r="HZ247" s="35"/>
      <c r="IA247" s="35"/>
      <c r="IB247" s="35"/>
      <c r="IC247" s="35"/>
      <c r="ID247" s="35"/>
      <c r="IE247" s="35"/>
      <c r="IF247" s="35"/>
      <c r="IG247" s="35"/>
      <c r="IH247" s="35"/>
      <c r="II247" s="35"/>
      <c r="IJ247" s="35"/>
      <c r="IK247" s="35"/>
      <c r="IL247" s="35"/>
      <c r="IM247" s="35"/>
      <c r="IN247" s="35"/>
      <c r="IO247" s="35"/>
      <c r="IP247" s="35"/>
      <c r="IQ247" s="35"/>
      <c r="IR247" s="35"/>
      <c r="IS247" s="35"/>
      <c r="IT247" s="35"/>
      <c r="IU247" s="35"/>
      <c r="IV247" s="35"/>
      <c r="IW247" s="35"/>
      <c r="IX247" s="35"/>
      <c r="IY247" s="35"/>
      <c r="IZ247" s="35"/>
      <c r="JA247" s="35"/>
      <c r="JB247" s="35"/>
      <c r="JC247" s="35"/>
      <c r="JD247" s="35"/>
      <c r="JE247" s="35"/>
      <c r="JF247" s="35"/>
      <c r="JG247" s="35"/>
      <c r="JH247" s="35"/>
      <c r="JI247" s="35"/>
      <c r="JJ247" s="35"/>
      <c r="JK247" s="35"/>
      <c r="JL247" s="35"/>
      <c r="JM247" s="35"/>
      <c r="JN247" s="35"/>
      <c r="JO247" s="35"/>
      <c r="JP247" s="35"/>
      <c r="JQ247" s="35"/>
      <c r="JR247" s="35"/>
      <c r="JS247" s="35"/>
      <c r="JT247" s="35"/>
      <c r="JU247" s="35"/>
      <c r="JV247" s="35"/>
      <c r="JW247" s="35"/>
      <c r="JX247" s="35"/>
      <c r="JY247" s="35"/>
      <c r="JZ247" s="35"/>
      <c r="KA247" s="35"/>
      <c r="KB247" s="35"/>
      <c r="KC247" s="35"/>
      <c r="KD247" s="35"/>
      <c r="KE247" s="35"/>
      <c r="KF247" s="35"/>
      <c r="KG247" s="35"/>
      <c r="KH247" s="35"/>
      <c r="KI247" s="35"/>
      <c r="KJ247" s="35"/>
      <c r="KK247" s="35"/>
      <c r="KL247" s="35"/>
      <c r="KM247" s="35"/>
      <c r="KN247" s="35"/>
      <c r="KO247" s="35"/>
      <c r="KP247" s="35"/>
      <c r="KQ247" s="35"/>
      <c r="KR247" s="35"/>
      <c r="KS247" s="35"/>
      <c r="KT247" s="35"/>
      <c r="KU247" s="35"/>
      <c r="KV247" s="35"/>
      <c r="KW247" s="35"/>
      <c r="KX247" s="35"/>
      <c r="KY247" s="35"/>
      <c r="KZ247" s="35"/>
      <c r="LA247" s="35"/>
      <c r="LB247" s="35"/>
      <c r="LC247" s="35"/>
      <c r="LD247" s="35"/>
      <c r="LE247" s="35"/>
      <c r="LF247" s="35"/>
      <c r="LG247" s="35"/>
      <c r="LH247" s="35"/>
      <c r="LI247" s="35"/>
      <c r="LJ247" s="35"/>
      <c r="LK247" s="35"/>
      <c r="LL247" s="35"/>
      <c r="LM247" s="35"/>
      <c r="LN247" s="35"/>
      <c r="LO247" s="35"/>
      <c r="LP247" s="35"/>
      <c r="LQ247" s="35"/>
      <c r="LR247" s="35"/>
      <c r="LS247" s="35"/>
      <c r="LT247" s="35"/>
      <c r="LU247" s="35"/>
      <c r="LV247" s="35"/>
      <c r="LW247" s="35"/>
      <c r="LX247" s="35"/>
      <c r="LY247" s="35"/>
      <c r="LZ247" s="35"/>
      <c r="MA247" s="35"/>
    </row>
    <row r="248" spans="1:339" x14ac:dyDescent="0.25">
      <c r="A248" s="27">
        <v>127</v>
      </c>
      <c r="B248" s="28" t="s">
        <v>495</v>
      </c>
      <c r="C248" s="28" t="s">
        <v>496</v>
      </c>
      <c r="D248" s="29">
        <v>6.1038956305252824E-4</v>
      </c>
      <c r="E248" s="29">
        <v>4.2454354848608835E-4</v>
      </c>
      <c r="F248" s="29">
        <v>0.84381072819156622</v>
      </c>
      <c r="H248" s="30">
        <v>2.8438323223076416E-4</v>
      </c>
      <c r="I248" s="30">
        <v>2.4988739457928143E-4</v>
      </c>
      <c r="J248" s="30">
        <v>0</v>
      </c>
      <c r="K248" s="30">
        <v>5.0812616574930178E-4</v>
      </c>
      <c r="M248" s="31">
        <v>3.3055727112237513E-4</v>
      </c>
      <c r="N248" s="32">
        <v>0.77861805296802666</v>
      </c>
      <c r="O248" s="25">
        <v>0.54155131596496253</v>
      </c>
      <c r="P248" s="33"/>
      <c r="Q248" s="130">
        <v>3.4003863455816017E-4</v>
      </c>
      <c r="R248" s="131">
        <f t="shared" si="6"/>
        <v>-9.4813634357850335E-6</v>
      </c>
      <c r="S248" s="132">
        <f t="shared" si="7"/>
        <v>-2.7883194649646031E-2</v>
      </c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  <c r="CH248" s="35"/>
      <c r="CI248" s="35"/>
      <c r="CJ248" s="35"/>
      <c r="CK248" s="35"/>
      <c r="CL248" s="35"/>
      <c r="CM248" s="35"/>
      <c r="CN248" s="35"/>
      <c r="CO248" s="35"/>
      <c r="CP248" s="35"/>
      <c r="CQ248" s="35"/>
      <c r="CR248" s="35"/>
      <c r="CS248" s="35"/>
      <c r="CT248" s="35"/>
      <c r="CU248" s="35"/>
      <c r="CV248" s="35"/>
      <c r="CW248" s="35"/>
      <c r="CX248" s="35"/>
      <c r="CY248" s="35"/>
      <c r="CZ248" s="35"/>
      <c r="DA248" s="35"/>
      <c r="DB248" s="35"/>
      <c r="DC248" s="35"/>
      <c r="DD248" s="35"/>
      <c r="DE248" s="35"/>
      <c r="DF248" s="35"/>
      <c r="DG248" s="35"/>
      <c r="DH248" s="35"/>
      <c r="DI248" s="35"/>
      <c r="DJ248" s="35"/>
      <c r="DK248" s="35"/>
      <c r="DL248" s="35"/>
      <c r="DM248" s="35"/>
      <c r="DN248" s="35"/>
      <c r="DO248" s="35"/>
      <c r="DP248" s="35"/>
      <c r="DQ248" s="35"/>
      <c r="DR248" s="35"/>
      <c r="DS248" s="35"/>
      <c r="DT248" s="35"/>
      <c r="DU248" s="35"/>
      <c r="DV248" s="35"/>
      <c r="DW248" s="35"/>
      <c r="DX248" s="35"/>
      <c r="DY248" s="35"/>
      <c r="DZ248" s="35"/>
      <c r="EA248" s="35"/>
      <c r="EB248" s="35"/>
      <c r="EC248" s="35"/>
      <c r="ED248" s="35"/>
      <c r="EE248" s="35"/>
      <c r="EF248" s="35"/>
      <c r="EG248" s="35"/>
      <c r="EH248" s="35"/>
      <c r="EI248" s="35"/>
      <c r="EJ248" s="35"/>
      <c r="EK248" s="35"/>
      <c r="EL248" s="35"/>
      <c r="EM248" s="35"/>
      <c r="EN248" s="35"/>
      <c r="EO248" s="35"/>
      <c r="EP248" s="35"/>
      <c r="EQ248" s="35"/>
      <c r="ER248" s="35"/>
      <c r="ES248" s="35"/>
      <c r="ET248" s="35"/>
      <c r="EU248" s="35"/>
      <c r="EV248" s="35"/>
      <c r="EW248" s="35"/>
      <c r="EX248" s="35"/>
      <c r="EY248" s="35"/>
      <c r="EZ248" s="35"/>
      <c r="FA248" s="35"/>
      <c r="FB248" s="35"/>
      <c r="FC248" s="35"/>
      <c r="FD248" s="35"/>
      <c r="FE248" s="35"/>
      <c r="FF248" s="35"/>
      <c r="FG248" s="35"/>
      <c r="FH248" s="35"/>
      <c r="FI248" s="35"/>
      <c r="FJ248" s="35"/>
      <c r="FK248" s="35"/>
      <c r="FL248" s="35"/>
      <c r="FM248" s="35"/>
      <c r="FN248" s="35"/>
      <c r="FO248" s="35"/>
      <c r="FP248" s="35"/>
      <c r="FQ248" s="35"/>
      <c r="FR248" s="35"/>
      <c r="FS248" s="35"/>
      <c r="FT248" s="35"/>
      <c r="FU248" s="35"/>
      <c r="FV248" s="35"/>
      <c r="FW248" s="35"/>
      <c r="FX248" s="35"/>
      <c r="FY248" s="35"/>
      <c r="FZ248" s="35"/>
      <c r="GA248" s="35"/>
      <c r="GB248" s="35"/>
      <c r="GC248" s="35"/>
      <c r="GD248" s="35"/>
      <c r="GE248" s="35"/>
      <c r="GF248" s="35"/>
      <c r="GG248" s="35"/>
      <c r="GH248" s="35"/>
      <c r="GI248" s="35"/>
      <c r="GJ248" s="35"/>
      <c r="GK248" s="35"/>
      <c r="GL248" s="35"/>
      <c r="GM248" s="35"/>
      <c r="GN248" s="35"/>
      <c r="GO248" s="35"/>
      <c r="GP248" s="35"/>
      <c r="GQ248" s="35"/>
      <c r="GR248" s="35"/>
      <c r="GS248" s="35"/>
      <c r="GT248" s="35"/>
      <c r="GU248" s="35"/>
      <c r="GV248" s="35"/>
      <c r="GW248" s="35"/>
      <c r="GX248" s="35"/>
      <c r="GY248" s="35"/>
      <c r="GZ248" s="35"/>
      <c r="HA248" s="35"/>
      <c r="HB248" s="35"/>
      <c r="HC248" s="35"/>
      <c r="HD248" s="35"/>
      <c r="HE248" s="35"/>
      <c r="HF248" s="35"/>
      <c r="HG248" s="35"/>
      <c r="HH248" s="35"/>
      <c r="HI248" s="35"/>
      <c r="HJ248" s="35"/>
      <c r="HK248" s="35"/>
      <c r="HL248" s="35"/>
      <c r="HM248" s="35"/>
      <c r="HN248" s="35"/>
      <c r="HO248" s="35"/>
      <c r="HP248" s="35"/>
      <c r="HQ248" s="35"/>
      <c r="HR248" s="35"/>
      <c r="HS248" s="35"/>
      <c r="HT248" s="35"/>
      <c r="HU248" s="35"/>
      <c r="HV248" s="35"/>
      <c r="HW248" s="35"/>
      <c r="HX248" s="35"/>
      <c r="HY248" s="35"/>
      <c r="HZ248" s="35"/>
      <c r="IA248" s="35"/>
      <c r="IB248" s="35"/>
      <c r="IC248" s="35"/>
      <c r="ID248" s="35"/>
      <c r="IE248" s="35"/>
      <c r="IF248" s="35"/>
      <c r="IG248" s="35"/>
      <c r="IH248" s="35"/>
      <c r="II248" s="35"/>
      <c r="IJ248" s="35"/>
      <c r="IK248" s="35"/>
      <c r="IL248" s="35"/>
      <c r="IM248" s="35"/>
      <c r="IN248" s="35"/>
      <c r="IO248" s="35"/>
      <c r="IP248" s="35"/>
      <c r="IQ248" s="35"/>
      <c r="IR248" s="35"/>
      <c r="IS248" s="35"/>
      <c r="IT248" s="35"/>
      <c r="IU248" s="35"/>
      <c r="IV248" s="35"/>
      <c r="IW248" s="35"/>
      <c r="IX248" s="35"/>
      <c r="IY248" s="35"/>
      <c r="IZ248" s="35"/>
      <c r="JA248" s="35"/>
      <c r="JB248" s="35"/>
      <c r="JC248" s="35"/>
      <c r="JD248" s="35"/>
      <c r="JE248" s="35"/>
      <c r="JF248" s="35"/>
      <c r="JG248" s="35"/>
      <c r="JH248" s="35"/>
      <c r="JI248" s="35"/>
      <c r="JJ248" s="35"/>
      <c r="JK248" s="35"/>
      <c r="JL248" s="35"/>
      <c r="JM248" s="35"/>
      <c r="JN248" s="35"/>
      <c r="JO248" s="35"/>
      <c r="JP248" s="35"/>
      <c r="JQ248" s="35"/>
      <c r="JR248" s="35"/>
      <c r="JS248" s="35"/>
      <c r="JT248" s="35"/>
      <c r="JU248" s="35"/>
      <c r="JV248" s="35"/>
      <c r="JW248" s="35"/>
      <c r="JX248" s="35"/>
      <c r="JY248" s="35"/>
      <c r="JZ248" s="35"/>
      <c r="KA248" s="35"/>
      <c r="KB248" s="35"/>
      <c r="KC248" s="35"/>
      <c r="KD248" s="35"/>
      <c r="KE248" s="35"/>
      <c r="KF248" s="35"/>
      <c r="KG248" s="35"/>
      <c r="KH248" s="35"/>
      <c r="KI248" s="35"/>
      <c r="KJ248" s="35"/>
      <c r="KK248" s="35"/>
      <c r="KL248" s="35"/>
      <c r="KM248" s="35"/>
      <c r="KN248" s="35"/>
      <c r="KO248" s="35"/>
      <c r="KP248" s="35"/>
      <c r="KQ248" s="35"/>
      <c r="KR248" s="35"/>
      <c r="KS248" s="35"/>
      <c r="KT248" s="35"/>
      <c r="KU248" s="35"/>
      <c r="KV248" s="35"/>
      <c r="KW248" s="35"/>
      <c r="KX248" s="35"/>
      <c r="KY248" s="35"/>
      <c r="KZ248" s="35"/>
      <c r="LA248" s="35"/>
      <c r="LB248" s="35"/>
      <c r="LC248" s="35"/>
      <c r="LD248" s="35"/>
      <c r="LE248" s="35"/>
      <c r="LF248" s="35"/>
      <c r="LG248" s="35"/>
      <c r="LH248" s="35"/>
      <c r="LI248" s="35"/>
      <c r="LJ248" s="35"/>
      <c r="LK248" s="35"/>
      <c r="LL248" s="35"/>
      <c r="LM248" s="35"/>
      <c r="LN248" s="35"/>
      <c r="LO248" s="35"/>
      <c r="LP248" s="35"/>
      <c r="LQ248" s="35"/>
      <c r="LR248" s="35"/>
      <c r="LS248" s="35"/>
      <c r="LT248" s="35"/>
      <c r="LU248" s="35"/>
      <c r="LV248" s="35"/>
      <c r="LW248" s="35"/>
      <c r="LX248" s="35"/>
      <c r="LY248" s="35"/>
      <c r="LZ248" s="35"/>
      <c r="MA248" s="35"/>
    </row>
    <row r="249" spans="1:339" x14ac:dyDescent="0.25">
      <c r="A249" s="27">
        <v>146</v>
      </c>
      <c r="B249" s="28" t="s">
        <v>497</v>
      </c>
      <c r="C249" s="28" t="s">
        <v>498</v>
      </c>
      <c r="D249" s="29">
        <v>4.5811898986320495E-4</v>
      </c>
      <c r="E249" s="29">
        <v>1.0423948322796637E-3</v>
      </c>
      <c r="F249" s="29">
        <v>0.25793259883344133</v>
      </c>
      <c r="H249" s="30">
        <v>2.3765291992897757E-4</v>
      </c>
      <c r="I249" s="30">
        <v>2.918557605353581E-4</v>
      </c>
      <c r="J249" s="30">
        <v>0</v>
      </c>
      <c r="K249" s="30">
        <v>3.0295452592746925E-4</v>
      </c>
      <c r="M249" s="31">
        <v>2.5811643925100197E-4</v>
      </c>
      <c r="N249" s="32">
        <v>0.24761868656477762</v>
      </c>
      <c r="O249" s="25">
        <v>0.56342663142620641</v>
      </c>
      <c r="P249" s="33"/>
      <c r="Q249" s="130">
        <v>1.5800376056815139E-4</v>
      </c>
      <c r="R249" s="131">
        <f t="shared" si="6"/>
        <v>1.0011267868285058E-4</v>
      </c>
      <c r="S249" s="136">
        <f t="shared" si="7"/>
        <v>0.63360946804597862</v>
      </c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5"/>
      <c r="CJ249" s="35"/>
      <c r="CK249" s="35"/>
      <c r="CL249" s="35"/>
      <c r="CM249" s="35"/>
      <c r="CN249" s="35"/>
      <c r="CO249" s="35"/>
      <c r="CP249" s="35"/>
      <c r="CQ249" s="35"/>
      <c r="CR249" s="35"/>
      <c r="CS249" s="35"/>
      <c r="CT249" s="35"/>
      <c r="CU249" s="35"/>
      <c r="CV249" s="35"/>
      <c r="CW249" s="35"/>
      <c r="CX249" s="35"/>
      <c r="CY249" s="35"/>
      <c r="CZ249" s="35"/>
      <c r="DA249" s="35"/>
      <c r="DB249" s="35"/>
      <c r="DC249" s="35"/>
      <c r="DD249" s="35"/>
      <c r="DE249" s="35"/>
      <c r="DF249" s="35"/>
      <c r="DG249" s="35"/>
      <c r="DH249" s="35"/>
      <c r="DI249" s="35"/>
      <c r="DJ249" s="35"/>
      <c r="DK249" s="35"/>
      <c r="DL249" s="35"/>
      <c r="DM249" s="35"/>
      <c r="DN249" s="35"/>
      <c r="DO249" s="35"/>
      <c r="DP249" s="35"/>
      <c r="DQ249" s="35"/>
      <c r="DR249" s="35"/>
      <c r="DS249" s="35"/>
      <c r="DT249" s="35"/>
      <c r="DU249" s="35"/>
      <c r="DV249" s="35"/>
      <c r="DW249" s="35"/>
      <c r="DX249" s="35"/>
      <c r="DY249" s="35"/>
      <c r="DZ249" s="35"/>
      <c r="EA249" s="35"/>
      <c r="EB249" s="35"/>
      <c r="EC249" s="35"/>
      <c r="ED249" s="35"/>
      <c r="EE249" s="35"/>
      <c r="EF249" s="35"/>
      <c r="EG249" s="35"/>
      <c r="EH249" s="35"/>
      <c r="EI249" s="35"/>
      <c r="EJ249" s="35"/>
      <c r="EK249" s="35"/>
      <c r="EL249" s="35"/>
      <c r="EM249" s="35"/>
      <c r="EN249" s="35"/>
      <c r="EO249" s="35"/>
      <c r="EP249" s="35"/>
      <c r="EQ249" s="35"/>
      <c r="ER249" s="35"/>
      <c r="ES249" s="35"/>
      <c r="ET249" s="35"/>
      <c r="EU249" s="35"/>
      <c r="EV249" s="35"/>
      <c r="EW249" s="35"/>
      <c r="EX249" s="35"/>
      <c r="EY249" s="35"/>
      <c r="EZ249" s="35"/>
      <c r="FA249" s="35"/>
      <c r="FB249" s="35"/>
      <c r="FC249" s="35"/>
      <c r="FD249" s="35"/>
      <c r="FE249" s="35"/>
      <c r="FF249" s="35"/>
      <c r="FG249" s="35"/>
      <c r="FH249" s="35"/>
      <c r="FI249" s="35"/>
      <c r="FJ249" s="35"/>
      <c r="FK249" s="35"/>
      <c r="FL249" s="35"/>
      <c r="FM249" s="35"/>
      <c r="FN249" s="35"/>
      <c r="FO249" s="35"/>
      <c r="FP249" s="35"/>
      <c r="FQ249" s="35"/>
      <c r="FR249" s="35"/>
      <c r="FS249" s="35"/>
      <c r="FT249" s="35"/>
      <c r="FU249" s="35"/>
      <c r="FV249" s="35"/>
      <c r="FW249" s="35"/>
      <c r="FX249" s="35"/>
      <c r="FY249" s="35"/>
      <c r="FZ249" s="35"/>
      <c r="GA249" s="35"/>
      <c r="GB249" s="35"/>
      <c r="GC249" s="35"/>
      <c r="GD249" s="35"/>
      <c r="GE249" s="35"/>
      <c r="GF249" s="35"/>
      <c r="GG249" s="35"/>
      <c r="GH249" s="35"/>
      <c r="GI249" s="35"/>
      <c r="GJ249" s="35"/>
      <c r="GK249" s="35"/>
      <c r="GL249" s="35"/>
      <c r="GM249" s="35"/>
      <c r="GN249" s="35"/>
      <c r="GO249" s="35"/>
      <c r="GP249" s="35"/>
      <c r="GQ249" s="35"/>
      <c r="GR249" s="35"/>
      <c r="GS249" s="35"/>
      <c r="GT249" s="35"/>
      <c r="GU249" s="35"/>
      <c r="GV249" s="35"/>
      <c r="GW249" s="35"/>
      <c r="GX249" s="35"/>
      <c r="GY249" s="35"/>
      <c r="GZ249" s="35"/>
      <c r="HA249" s="35"/>
      <c r="HB249" s="35"/>
      <c r="HC249" s="35"/>
      <c r="HD249" s="35"/>
      <c r="HE249" s="35"/>
      <c r="HF249" s="35"/>
      <c r="HG249" s="35"/>
      <c r="HH249" s="35"/>
      <c r="HI249" s="35"/>
      <c r="HJ249" s="35"/>
      <c r="HK249" s="35"/>
      <c r="HL249" s="35"/>
      <c r="HM249" s="35"/>
      <c r="HN249" s="35"/>
      <c r="HO249" s="35"/>
      <c r="HP249" s="35"/>
      <c r="HQ249" s="35"/>
      <c r="HR249" s="35"/>
      <c r="HS249" s="35"/>
      <c r="HT249" s="35"/>
      <c r="HU249" s="35"/>
      <c r="HV249" s="35"/>
      <c r="HW249" s="35"/>
      <c r="HX249" s="35"/>
      <c r="HY249" s="35"/>
      <c r="HZ249" s="35"/>
      <c r="IA249" s="35"/>
      <c r="IB249" s="35"/>
      <c r="IC249" s="35"/>
      <c r="ID249" s="35"/>
      <c r="IE249" s="35"/>
      <c r="IF249" s="35"/>
      <c r="IG249" s="35"/>
      <c r="IH249" s="35"/>
      <c r="II249" s="35"/>
      <c r="IJ249" s="35"/>
      <c r="IK249" s="35"/>
      <c r="IL249" s="35"/>
      <c r="IM249" s="35"/>
      <c r="IN249" s="35"/>
      <c r="IO249" s="35"/>
      <c r="IP249" s="35"/>
      <c r="IQ249" s="35"/>
      <c r="IR249" s="35"/>
      <c r="IS249" s="35"/>
      <c r="IT249" s="35"/>
      <c r="IU249" s="35"/>
      <c r="IV249" s="35"/>
      <c r="IW249" s="35"/>
      <c r="IX249" s="35"/>
      <c r="IY249" s="35"/>
      <c r="IZ249" s="35"/>
      <c r="JA249" s="35"/>
      <c r="JB249" s="35"/>
      <c r="JC249" s="35"/>
      <c r="JD249" s="35"/>
      <c r="JE249" s="35"/>
      <c r="JF249" s="35"/>
      <c r="JG249" s="35"/>
      <c r="JH249" s="35"/>
      <c r="JI249" s="35"/>
      <c r="JJ249" s="35"/>
      <c r="JK249" s="35"/>
      <c r="JL249" s="35"/>
      <c r="JM249" s="35"/>
      <c r="JN249" s="35"/>
      <c r="JO249" s="35"/>
      <c r="JP249" s="35"/>
      <c r="JQ249" s="35"/>
      <c r="JR249" s="35"/>
      <c r="JS249" s="35"/>
      <c r="JT249" s="35"/>
      <c r="JU249" s="35"/>
      <c r="JV249" s="35"/>
      <c r="JW249" s="35"/>
      <c r="JX249" s="35"/>
      <c r="JY249" s="35"/>
      <c r="JZ249" s="35"/>
      <c r="KA249" s="35"/>
      <c r="KB249" s="35"/>
      <c r="KC249" s="35"/>
      <c r="KD249" s="35"/>
      <c r="KE249" s="35"/>
      <c r="KF249" s="35"/>
      <c r="KG249" s="35"/>
      <c r="KH249" s="35"/>
      <c r="KI249" s="35"/>
      <c r="KJ249" s="35"/>
      <c r="KK249" s="35"/>
      <c r="KL249" s="35"/>
      <c r="KM249" s="35"/>
      <c r="KN249" s="35"/>
      <c r="KO249" s="35"/>
      <c r="KP249" s="35"/>
      <c r="KQ249" s="35"/>
      <c r="KR249" s="35"/>
      <c r="KS249" s="35"/>
      <c r="KT249" s="35"/>
      <c r="KU249" s="35"/>
      <c r="KV249" s="35"/>
      <c r="KW249" s="35"/>
      <c r="KX249" s="35"/>
      <c r="KY249" s="35"/>
      <c r="KZ249" s="35"/>
      <c r="LA249" s="35"/>
      <c r="LB249" s="35"/>
      <c r="LC249" s="35"/>
      <c r="LD249" s="35"/>
      <c r="LE249" s="35"/>
      <c r="LF249" s="35"/>
      <c r="LG249" s="35"/>
      <c r="LH249" s="35"/>
      <c r="LI249" s="35"/>
      <c r="LJ249" s="35"/>
      <c r="LK249" s="35"/>
      <c r="LL249" s="35"/>
      <c r="LM249" s="35"/>
      <c r="LN249" s="35"/>
      <c r="LO249" s="35"/>
      <c r="LP249" s="35"/>
      <c r="LQ249" s="35"/>
      <c r="LR249" s="35"/>
      <c r="LS249" s="35"/>
      <c r="LT249" s="35"/>
      <c r="LU249" s="35"/>
      <c r="LV249" s="35"/>
      <c r="LW249" s="35"/>
      <c r="LX249" s="35"/>
      <c r="LY249" s="35"/>
      <c r="LZ249" s="35"/>
      <c r="MA249" s="35"/>
    </row>
    <row r="250" spans="1:339" x14ac:dyDescent="0.25">
      <c r="A250" s="27">
        <v>169</v>
      </c>
      <c r="B250" s="28" t="s">
        <v>499</v>
      </c>
      <c r="C250" s="28" t="s">
        <v>500</v>
      </c>
      <c r="D250" s="29">
        <v>2.2847309338169762E-4</v>
      </c>
      <c r="E250" s="29">
        <v>1.6926635241060821E-4</v>
      </c>
      <c r="F250" s="29">
        <v>0.79218135310188187</v>
      </c>
      <c r="H250" s="30">
        <v>2.3947017474692497E-4</v>
      </c>
      <c r="I250" s="30">
        <v>2.0915962253857366E-4</v>
      </c>
      <c r="J250" s="30">
        <v>0</v>
      </c>
      <c r="K250" s="30">
        <v>2.5986962439625456E-4</v>
      </c>
      <c r="M250" s="31">
        <v>1.8739450301269016E-4</v>
      </c>
      <c r="N250" s="32">
        <v>1.1070983709633353</v>
      </c>
      <c r="O250" s="25">
        <v>0.82020381585861546</v>
      </c>
      <c r="P250" s="33"/>
      <c r="Q250" s="130">
        <v>1.9127414831958297E-4</v>
      </c>
      <c r="R250" s="131">
        <f t="shared" si="6"/>
        <v>-3.8796453068928091E-6</v>
      </c>
      <c r="S250" s="132">
        <f t="shared" si="7"/>
        <v>-2.0283166026235047E-2</v>
      </c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  <c r="CH250" s="35"/>
      <c r="CI250" s="35"/>
      <c r="CJ250" s="35"/>
      <c r="CK250" s="35"/>
      <c r="CL250" s="35"/>
      <c r="CM250" s="35"/>
      <c r="CN250" s="35"/>
      <c r="CO250" s="35"/>
      <c r="CP250" s="35"/>
      <c r="CQ250" s="35"/>
      <c r="CR250" s="35"/>
      <c r="CS250" s="35"/>
      <c r="CT250" s="35"/>
      <c r="CU250" s="35"/>
      <c r="CV250" s="35"/>
      <c r="CW250" s="35"/>
      <c r="CX250" s="35"/>
      <c r="CY250" s="35"/>
      <c r="CZ250" s="35"/>
      <c r="DA250" s="35"/>
      <c r="DB250" s="35"/>
      <c r="DC250" s="35"/>
      <c r="DD250" s="35"/>
      <c r="DE250" s="35"/>
      <c r="DF250" s="35"/>
      <c r="DG250" s="35"/>
      <c r="DH250" s="35"/>
      <c r="DI250" s="35"/>
      <c r="DJ250" s="35"/>
      <c r="DK250" s="35"/>
      <c r="DL250" s="35"/>
      <c r="DM250" s="35"/>
      <c r="DN250" s="35"/>
      <c r="DO250" s="35"/>
      <c r="DP250" s="35"/>
      <c r="DQ250" s="35"/>
      <c r="DR250" s="35"/>
      <c r="DS250" s="35"/>
      <c r="DT250" s="35"/>
      <c r="DU250" s="35"/>
      <c r="DV250" s="35"/>
      <c r="DW250" s="35"/>
      <c r="DX250" s="35"/>
      <c r="DY250" s="35"/>
      <c r="DZ250" s="35"/>
      <c r="EA250" s="35"/>
      <c r="EB250" s="35"/>
      <c r="EC250" s="35"/>
      <c r="ED250" s="35"/>
      <c r="EE250" s="35"/>
      <c r="EF250" s="35"/>
      <c r="EG250" s="35"/>
      <c r="EH250" s="35"/>
      <c r="EI250" s="35"/>
      <c r="EJ250" s="35"/>
      <c r="EK250" s="35"/>
      <c r="EL250" s="35"/>
      <c r="EM250" s="35"/>
      <c r="EN250" s="35"/>
      <c r="EO250" s="35"/>
      <c r="EP250" s="35"/>
      <c r="EQ250" s="35"/>
      <c r="ER250" s="35"/>
      <c r="ES250" s="35"/>
      <c r="ET250" s="35"/>
      <c r="EU250" s="35"/>
      <c r="EV250" s="35"/>
      <c r="EW250" s="35"/>
      <c r="EX250" s="35"/>
      <c r="EY250" s="35"/>
      <c r="EZ250" s="35"/>
      <c r="FA250" s="35"/>
      <c r="FB250" s="35"/>
      <c r="FC250" s="35"/>
      <c r="FD250" s="35"/>
      <c r="FE250" s="35"/>
      <c r="FF250" s="35"/>
      <c r="FG250" s="35"/>
      <c r="FH250" s="35"/>
      <c r="FI250" s="35"/>
      <c r="FJ250" s="35"/>
      <c r="FK250" s="35"/>
      <c r="FL250" s="35"/>
      <c r="FM250" s="35"/>
      <c r="FN250" s="35"/>
      <c r="FO250" s="35"/>
      <c r="FP250" s="35"/>
      <c r="FQ250" s="35"/>
      <c r="FR250" s="35"/>
      <c r="FS250" s="35"/>
      <c r="FT250" s="35"/>
      <c r="FU250" s="35"/>
      <c r="FV250" s="35"/>
      <c r="FW250" s="35"/>
      <c r="FX250" s="35"/>
      <c r="FY250" s="35"/>
      <c r="FZ250" s="35"/>
      <c r="GA250" s="35"/>
      <c r="GB250" s="35"/>
      <c r="GC250" s="35"/>
      <c r="GD250" s="35"/>
      <c r="GE250" s="35"/>
      <c r="GF250" s="35"/>
      <c r="GG250" s="35"/>
      <c r="GH250" s="35"/>
      <c r="GI250" s="35"/>
      <c r="GJ250" s="35"/>
      <c r="GK250" s="35"/>
      <c r="GL250" s="35"/>
      <c r="GM250" s="35"/>
      <c r="GN250" s="35"/>
      <c r="GO250" s="35"/>
      <c r="GP250" s="35"/>
      <c r="GQ250" s="35"/>
      <c r="GR250" s="35"/>
      <c r="GS250" s="35"/>
      <c r="GT250" s="35"/>
      <c r="GU250" s="35"/>
      <c r="GV250" s="35"/>
      <c r="GW250" s="35"/>
      <c r="GX250" s="35"/>
      <c r="GY250" s="35"/>
      <c r="GZ250" s="35"/>
      <c r="HA250" s="35"/>
      <c r="HB250" s="35"/>
      <c r="HC250" s="35"/>
      <c r="HD250" s="35"/>
      <c r="HE250" s="35"/>
      <c r="HF250" s="35"/>
      <c r="HG250" s="35"/>
      <c r="HH250" s="35"/>
      <c r="HI250" s="35"/>
      <c r="HJ250" s="35"/>
      <c r="HK250" s="35"/>
      <c r="HL250" s="35"/>
      <c r="HM250" s="35"/>
      <c r="HN250" s="35"/>
      <c r="HO250" s="35"/>
      <c r="HP250" s="35"/>
      <c r="HQ250" s="35"/>
      <c r="HR250" s="35"/>
      <c r="HS250" s="35"/>
      <c r="HT250" s="35"/>
      <c r="HU250" s="35"/>
      <c r="HV250" s="35"/>
      <c r="HW250" s="35"/>
      <c r="HX250" s="35"/>
      <c r="HY250" s="35"/>
      <c r="HZ250" s="35"/>
      <c r="IA250" s="35"/>
      <c r="IB250" s="35"/>
      <c r="IC250" s="35"/>
      <c r="ID250" s="35"/>
      <c r="IE250" s="35"/>
      <c r="IF250" s="35"/>
      <c r="IG250" s="35"/>
      <c r="IH250" s="35"/>
      <c r="II250" s="35"/>
      <c r="IJ250" s="35"/>
      <c r="IK250" s="35"/>
      <c r="IL250" s="35"/>
      <c r="IM250" s="35"/>
      <c r="IN250" s="35"/>
      <c r="IO250" s="35"/>
      <c r="IP250" s="35"/>
      <c r="IQ250" s="35"/>
      <c r="IR250" s="35"/>
      <c r="IS250" s="35"/>
      <c r="IT250" s="35"/>
      <c r="IU250" s="35"/>
      <c r="IV250" s="35"/>
      <c r="IW250" s="35"/>
      <c r="IX250" s="35"/>
      <c r="IY250" s="35"/>
      <c r="IZ250" s="35"/>
      <c r="JA250" s="35"/>
      <c r="JB250" s="35"/>
      <c r="JC250" s="35"/>
      <c r="JD250" s="35"/>
      <c r="JE250" s="35"/>
      <c r="JF250" s="35"/>
      <c r="JG250" s="35"/>
      <c r="JH250" s="35"/>
      <c r="JI250" s="35"/>
      <c r="JJ250" s="35"/>
      <c r="JK250" s="35"/>
      <c r="JL250" s="35"/>
      <c r="JM250" s="35"/>
      <c r="JN250" s="35"/>
      <c r="JO250" s="35"/>
      <c r="JP250" s="35"/>
      <c r="JQ250" s="35"/>
      <c r="JR250" s="35"/>
      <c r="JS250" s="35"/>
      <c r="JT250" s="35"/>
      <c r="JU250" s="35"/>
      <c r="JV250" s="35"/>
      <c r="JW250" s="35"/>
      <c r="JX250" s="35"/>
      <c r="JY250" s="35"/>
      <c r="JZ250" s="35"/>
      <c r="KA250" s="35"/>
      <c r="KB250" s="35"/>
      <c r="KC250" s="35"/>
      <c r="KD250" s="35"/>
      <c r="KE250" s="35"/>
      <c r="KF250" s="35"/>
      <c r="KG250" s="35"/>
      <c r="KH250" s="35"/>
      <c r="KI250" s="35"/>
      <c r="KJ250" s="35"/>
      <c r="KK250" s="35"/>
      <c r="KL250" s="35"/>
      <c r="KM250" s="35"/>
      <c r="KN250" s="35"/>
      <c r="KO250" s="35"/>
      <c r="KP250" s="35"/>
      <c r="KQ250" s="35"/>
      <c r="KR250" s="35"/>
      <c r="KS250" s="35"/>
      <c r="KT250" s="35"/>
      <c r="KU250" s="35"/>
      <c r="KV250" s="35"/>
      <c r="KW250" s="35"/>
      <c r="KX250" s="35"/>
      <c r="KY250" s="35"/>
      <c r="KZ250" s="35"/>
      <c r="LA250" s="35"/>
      <c r="LB250" s="35"/>
      <c r="LC250" s="35"/>
      <c r="LD250" s="35"/>
      <c r="LE250" s="35"/>
      <c r="LF250" s="35"/>
      <c r="LG250" s="35"/>
      <c r="LH250" s="35"/>
      <c r="LI250" s="35"/>
      <c r="LJ250" s="35"/>
      <c r="LK250" s="35"/>
      <c r="LL250" s="35"/>
      <c r="LM250" s="35"/>
      <c r="LN250" s="35"/>
      <c r="LO250" s="35"/>
      <c r="LP250" s="35"/>
      <c r="LQ250" s="35"/>
      <c r="LR250" s="35"/>
      <c r="LS250" s="35"/>
      <c r="LT250" s="35"/>
      <c r="LU250" s="35"/>
      <c r="LV250" s="35"/>
      <c r="LW250" s="35"/>
      <c r="LX250" s="35"/>
      <c r="LY250" s="35"/>
      <c r="LZ250" s="35"/>
      <c r="MA250" s="35"/>
    </row>
    <row r="251" spans="1:339" x14ac:dyDescent="0.25">
      <c r="A251" s="27">
        <v>29</v>
      </c>
      <c r="B251" s="28" t="s">
        <v>501</v>
      </c>
      <c r="C251" s="28" t="s">
        <v>502</v>
      </c>
      <c r="D251" s="29">
        <v>3.1360551795613966E-3</v>
      </c>
      <c r="E251" s="29">
        <v>2.313518171216067E-3</v>
      </c>
      <c r="F251" s="29">
        <v>0.79555639259830691</v>
      </c>
      <c r="H251" s="30">
        <v>3.1175244690916999E-3</v>
      </c>
      <c r="I251" s="30">
        <v>2.2645440748232616E-3</v>
      </c>
      <c r="J251" s="30">
        <v>2.9898562471164227E-3</v>
      </c>
      <c r="K251" s="30">
        <v>3.4518778986233722E-3</v>
      </c>
      <c r="M251" s="31">
        <v>2.9919715738432307E-3</v>
      </c>
      <c r="N251" s="32">
        <v>1.2932561373704468</v>
      </c>
      <c r="O251" s="25">
        <v>0.95405578107898048</v>
      </c>
      <c r="P251" s="33"/>
      <c r="Q251" s="130">
        <v>3.059987518555198E-3</v>
      </c>
      <c r="R251" s="131">
        <f t="shared" si="6"/>
        <v>-6.8015944711967338E-5</v>
      </c>
      <c r="S251" s="132">
        <f t="shared" si="7"/>
        <v>-2.2227523576332005E-2</v>
      </c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  <c r="CH251" s="35"/>
      <c r="CI251" s="35"/>
      <c r="CJ251" s="35"/>
      <c r="CK251" s="35"/>
      <c r="CL251" s="35"/>
      <c r="CM251" s="35"/>
      <c r="CN251" s="35"/>
      <c r="CO251" s="35"/>
      <c r="CP251" s="35"/>
      <c r="CQ251" s="35"/>
      <c r="CR251" s="35"/>
      <c r="CS251" s="35"/>
      <c r="CT251" s="35"/>
      <c r="CU251" s="35"/>
      <c r="CV251" s="35"/>
      <c r="CW251" s="35"/>
      <c r="CX251" s="35"/>
      <c r="CY251" s="35"/>
      <c r="CZ251" s="35"/>
      <c r="DA251" s="35"/>
      <c r="DB251" s="35"/>
      <c r="DC251" s="35"/>
      <c r="DD251" s="35"/>
      <c r="DE251" s="35"/>
      <c r="DF251" s="35"/>
      <c r="DG251" s="35"/>
      <c r="DH251" s="35"/>
      <c r="DI251" s="35"/>
      <c r="DJ251" s="35"/>
      <c r="DK251" s="35"/>
      <c r="DL251" s="35"/>
      <c r="DM251" s="35"/>
      <c r="DN251" s="35"/>
      <c r="DO251" s="35"/>
      <c r="DP251" s="35"/>
      <c r="DQ251" s="35"/>
      <c r="DR251" s="35"/>
      <c r="DS251" s="35"/>
      <c r="DT251" s="35"/>
      <c r="DU251" s="35"/>
      <c r="DV251" s="35"/>
      <c r="DW251" s="35"/>
      <c r="DX251" s="35"/>
      <c r="DY251" s="35"/>
      <c r="DZ251" s="35"/>
      <c r="EA251" s="35"/>
      <c r="EB251" s="35"/>
      <c r="EC251" s="35"/>
      <c r="ED251" s="35"/>
      <c r="EE251" s="35"/>
      <c r="EF251" s="35"/>
      <c r="EG251" s="35"/>
      <c r="EH251" s="35"/>
      <c r="EI251" s="35"/>
      <c r="EJ251" s="35"/>
      <c r="EK251" s="35"/>
      <c r="EL251" s="35"/>
      <c r="EM251" s="35"/>
      <c r="EN251" s="35"/>
      <c r="EO251" s="35"/>
      <c r="EP251" s="35"/>
      <c r="EQ251" s="35"/>
      <c r="ER251" s="35"/>
      <c r="ES251" s="35"/>
      <c r="ET251" s="35"/>
      <c r="EU251" s="35"/>
      <c r="EV251" s="35"/>
      <c r="EW251" s="35"/>
      <c r="EX251" s="35"/>
      <c r="EY251" s="35"/>
      <c r="EZ251" s="35"/>
      <c r="FA251" s="35"/>
      <c r="FB251" s="35"/>
      <c r="FC251" s="35"/>
      <c r="FD251" s="35"/>
      <c r="FE251" s="35"/>
      <c r="FF251" s="35"/>
      <c r="FG251" s="35"/>
      <c r="FH251" s="35"/>
      <c r="FI251" s="35"/>
      <c r="FJ251" s="35"/>
      <c r="FK251" s="35"/>
      <c r="FL251" s="35"/>
      <c r="FM251" s="35"/>
      <c r="FN251" s="35"/>
      <c r="FO251" s="35"/>
      <c r="FP251" s="35"/>
      <c r="FQ251" s="35"/>
      <c r="FR251" s="35"/>
      <c r="FS251" s="35"/>
      <c r="FT251" s="35"/>
      <c r="FU251" s="35"/>
      <c r="FV251" s="35"/>
      <c r="FW251" s="35"/>
      <c r="FX251" s="35"/>
      <c r="FY251" s="35"/>
      <c r="FZ251" s="35"/>
      <c r="GA251" s="35"/>
      <c r="GB251" s="35"/>
      <c r="GC251" s="35"/>
      <c r="GD251" s="35"/>
      <c r="GE251" s="35"/>
      <c r="GF251" s="35"/>
      <c r="GG251" s="35"/>
      <c r="GH251" s="35"/>
      <c r="GI251" s="35"/>
      <c r="GJ251" s="35"/>
      <c r="GK251" s="35"/>
      <c r="GL251" s="35"/>
      <c r="GM251" s="35"/>
      <c r="GN251" s="35"/>
      <c r="GO251" s="35"/>
      <c r="GP251" s="35"/>
      <c r="GQ251" s="35"/>
      <c r="GR251" s="35"/>
      <c r="GS251" s="35"/>
      <c r="GT251" s="35"/>
      <c r="GU251" s="35"/>
      <c r="GV251" s="35"/>
      <c r="GW251" s="35"/>
      <c r="GX251" s="35"/>
      <c r="GY251" s="35"/>
      <c r="GZ251" s="35"/>
      <c r="HA251" s="35"/>
      <c r="HB251" s="35"/>
      <c r="HC251" s="35"/>
      <c r="HD251" s="35"/>
      <c r="HE251" s="35"/>
      <c r="HF251" s="35"/>
      <c r="HG251" s="35"/>
      <c r="HH251" s="35"/>
      <c r="HI251" s="35"/>
      <c r="HJ251" s="35"/>
      <c r="HK251" s="35"/>
      <c r="HL251" s="35"/>
      <c r="HM251" s="35"/>
      <c r="HN251" s="35"/>
      <c r="HO251" s="35"/>
      <c r="HP251" s="35"/>
      <c r="HQ251" s="35"/>
      <c r="HR251" s="35"/>
      <c r="HS251" s="35"/>
      <c r="HT251" s="35"/>
      <c r="HU251" s="35"/>
      <c r="HV251" s="35"/>
      <c r="HW251" s="35"/>
      <c r="HX251" s="35"/>
      <c r="HY251" s="35"/>
      <c r="HZ251" s="35"/>
      <c r="IA251" s="35"/>
      <c r="IB251" s="35"/>
      <c r="IC251" s="35"/>
      <c r="ID251" s="35"/>
      <c r="IE251" s="35"/>
      <c r="IF251" s="35"/>
      <c r="IG251" s="35"/>
      <c r="IH251" s="35"/>
      <c r="II251" s="35"/>
      <c r="IJ251" s="35"/>
      <c r="IK251" s="35"/>
      <c r="IL251" s="35"/>
      <c r="IM251" s="35"/>
      <c r="IN251" s="35"/>
      <c r="IO251" s="35"/>
      <c r="IP251" s="35"/>
      <c r="IQ251" s="35"/>
      <c r="IR251" s="35"/>
      <c r="IS251" s="35"/>
      <c r="IT251" s="35"/>
      <c r="IU251" s="35"/>
      <c r="IV251" s="35"/>
      <c r="IW251" s="35"/>
      <c r="IX251" s="35"/>
      <c r="IY251" s="35"/>
      <c r="IZ251" s="35"/>
      <c r="JA251" s="35"/>
      <c r="JB251" s="35"/>
      <c r="JC251" s="35"/>
      <c r="JD251" s="35"/>
      <c r="JE251" s="35"/>
      <c r="JF251" s="35"/>
      <c r="JG251" s="35"/>
      <c r="JH251" s="35"/>
      <c r="JI251" s="35"/>
      <c r="JJ251" s="35"/>
      <c r="JK251" s="35"/>
      <c r="JL251" s="35"/>
      <c r="JM251" s="35"/>
      <c r="JN251" s="35"/>
      <c r="JO251" s="35"/>
      <c r="JP251" s="35"/>
      <c r="JQ251" s="35"/>
      <c r="JR251" s="35"/>
      <c r="JS251" s="35"/>
      <c r="JT251" s="35"/>
      <c r="JU251" s="35"/>
      <c r="JV251" s="35"/>
      <c r="JW251" s="35"/>
      <c r="JX251" s="35"/>
      <c r="JY251" s="35"/>
      <c r="JZ251" s="35"/>
      <c r="KA251" s="35"/>
      <c r="KB251" s="35"/>
      <c r="KC251" s="35"/>
      <c r="KD251" s="35"/>
      <c r="KE251" s="35"/>
      <c r="KF251" s="35"/>
      <c r="KG251" s="35"/>
      <c r="KH251" s="35"/>
      <c r="KI251" s="35"/>
      <c r="KJ251" s="35"/>
      <c r="KK251" s="35"/>
      <c r="KL251" s="35"/>
      <c r="KM251" s="35"/>
      <c r="KN251" s="35"/>
      <c r="KO251" s="35"/>
      <c r="KP251" s="35"/>
      <c r="KQ251" s="35"/>
      <c r="KR251" s="35"/>
      <c r="KS251" s="35"/>
      <c r="KT251" s="35"/>
      <c r="KU251" s="35"/>
      <c r="KV251" s="35"/>
      <c r="KW251" s="35"/>
      <c r="KX251" s="35"/>
      <c r="KY251" s="35"/>
      <c r="KZ251" s="35"/>
      <c r="LA251" s="35"/>
      <c r="LB251" s="35"/>
      <c r="LC251" s="35"/>
      <c r="LD251" s="35"/>
      <c r="LE251" s="35"/>
      <c r="LF251" s="35"/>
      <c r="LG251" s="35"/>
      <c r="LH251" s="35"/>
      <c r="LI251" s="35"/>
      <c r="LJ251" s="35"/>
      <c r="LK251" s="35"/>
      <c r="LL251" s="35"/>
      <c r="LM251" s="35"/>
      <c r="LN251" s="35"/>
      <c r="LO251" s="35"/>
      <c r="LP251" s="35"/>
      <c r="LQ251" s="35"/>
      <c r="LR251" s="35"/>
      <c r="LS251" s="35"/>
      <c r="LT251" s="35"/>
      <c r="LU251" s="35"/>
      <c r="LV251" s="35"/>
      <c r="LW251" s="35"/>
      <c r="LX251" s="35"/>
      <c r="LY251" s="35"/>
      <c r="LZ251" s="35"/>
      <c r="MA251" s="35"/>
    </row>
    <row r="252" spans="1:339" x14ac:dyDescent="0.25">
      <c r="A252" s="27">
        <v>233</v>
      </c>
      <c r="B252" s="28" t="s">
        <v>503</v>
      </c>
      <c r="C252" s="28" t="s">
        <v>504</v>
      </c>
      <c r="D252" s="29">
        <v>1.8982561653158633E-4</v>
      </c>
      <c r="E252" s="29">
        <v>1.0852207471786638E-3</v>
      </c>
      <c r="F252" s="29">
        <v>0.10265897418795437</v>
      </c>
      <c r="H252" s="30">
        <v>6.551488807763809E-5</v>
      </c>
      <c r="I252" s="30">
        <v>4.6777804268232934E-5</v>
      </c>
      <c r="J252" s="30">
        <v>0</v>
      </c>
      <c r="K252" s="30">
        <v>6.5523573742804639E-5</v>
      </c>
      <c r="M252" s="31">
        <v>7.3528376524052393E-5</v>
      </c>
      <c r="N252" s="32">
        <v>6.7754304103759599E-2</v>
      </c>
      <c r="O252" s="25">
        <v>0.38734696542822777</v>
      </c>
      <c r="P252" s="36"/>
      <c r="Q252" s="130">
        <v>5.2274514519353421E-5</v>
      </c>
      <c r="R252" s="131">
        <f t="shared" si="6"/>
        <v>2.1253862004698972E-5</v>
      </c>
      <c r="S252" s="136">
        <f t="shared" si="7"/>
        <v>0.40658171960315814</v>
      </c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  <c r="CH252" s="35"/>
      <c r="CI252" s="35"/>
      <c r="CJ252" s="35"/>
      <c r="CK252" s="35"/>
      <c r="CL252" s="35"/>
      <c r="CM252" s="35"/>
      <c r="CN252" s="35"/>
      <c r="CO252" s="35"/>
      <c r="CP252" s="35"/>
      <c r="CQ252" s="35"/>
      <c r="CR252" s="35"/>
      <c r="CS252" s="35"/>
      <c r="CT252" s="35"/>
      <c r="CU252" s="35"/>
      <c r="CV252" s="35"/>
      <c r="CW252" s="35"/>
      <c r="CX252" s="35"/>
      <c r="CY252" s="35"/>
      <c r="CZ252" s="35"/>
      <c r="DA252" s="35"/>
      <c r="DB252" s="35"/>
      <c r="DC252" s="35"/>
      <c r="DD252" s="35"/>
      <c r="DE252" s="35"/>
      <c r="DF252" s="35"/>
      <c r="DG252" s="35"/>
      <c r="DH252" s="35"/>
      <c r="DI252" s="35"/>
      <c r="DJ252" s="35"/>
      <c r="DK252" s="35"/>
      <c r="DL252" s="35"/>
      <c r="DM252" s="35"/>
      <c r="DN252" s="35"/>
      <c r="DO252" s="35"/>
      <c r="DP252" s="35"/>
      <c r="DQ252" s="35"/>
      <c r="DR252" s="35"/>
      <c r="DS252" s="35"/>
      <c r="DT252" s="35"/>
      <c r="DU252" s="35"/>
      <c r="DV252" s="35"/>
      <c r="DW252" s="35"/>
      <c r="DX252" s="35"/>
      <c r="DY252" s="35"/>
      <c r="DZ252" s="35"/>
      <c r="EA252" s="35"/>
      <c r="EB252" s="35"/>
      <c r="EC252" s="35"/>
      <c r="ED252" s="35"/>
      <c r="EE252" s="35"/>
      <c r="EF252" s="35"/>
      <c r="EG252" s="35"/>
      <c r="EH252" s="35"/>
      <c r="EI252" s="35"/>
      <c r="EJ252" s="35"/>
      <c r="EK252" s="35"/>
      <c r="EL252" s="35"/>
      <c r="EM252" s="35"/>
      <c r="EN252" s="35"/>
      <c r="EO252" s="35"/>
      <c r="EP252" s="35"/>
      <c r="EQ252" s="35"/>
      <c r="ER252" s="35"/>
      <c r="ES252" s="35"/>
      <c r="ET252" s="35"/>
      <c r="EU252" s="35"/>
      <c r="EV252" s="35"/>
      <c r="EW252" s="35"/>
      <c r="EX252" s="35"/>
      <c r="EY252" s="35"/>
      <c r="EZ252" s="35"/>
      <c r="FA252" s="35"/>
      <c r="FB252" s="35"/>
      <c r="FC252" s="35"/>
      <c r="FD252" s="35"/>
      <c r="FE252" s="35"/>
      <c r="FF252" s="35"/>
      <c r="FG252" s="35"/>
      <c r="FH252" s="35"/>
      <c r="FI252" s="35"/>
      <c r="FJ252" s="35"/>
      <c r="FK252" s="35"/>
      <c r="FL252" s="35"/>
      <c r="FM252" s="35"/>
      <c r="FN252" s="35"/>
      <c r="FO252" s="35"/>
      <c r="FP252" s="35"/>
      <c r="FQ252" s="35"/>
      <c r="FR252" s="35"/>
      <c r="FS252" s="35"/>
      <c r="FT252" s="35"/>
      <c r="FU252" s="35"/>
      <c r="FV252" s="35"/>
      <c r="FW252" s="35"/>
      <c r="FX252" s="35"/>
      <c r="FY252" s="35"/>
      <c r="FZ252" s="35"/>
      <c r="GA252" s="35"/>
      <c r="GB252" s="35"/>
      <c r="GC252" s="35"/>
      <c r="GD252" s="35"/>
      <c r="GE252" s="35"/>
      <c r="GF252" s="35"/>
      <c r="GG252" s="35"/>
      <c r="GH252" s="35"/>
      <c r="GI252" s="35"/>
      <c r="GJ252" s="35"/>
      <c r="GK252" s="35"/>
      <c r="GL252" s="35"/>
      <c r="GM252" s="35"/>
      <c r="GN252" s="35"/>
      <c r="GO252" s="35"/>
      <c r="GP252" s="35"/>
      <c r="GQ252" s="35"/>
      <c r="GR252" s="35"/>
      <c r="GS252" s="35"/>
      <c r="GT252" s="35"/>
      <c r="GU252" s="35"/>
      <c r="GV252" s="35"/>
      <c r="GW252" s="35"/>
      <c r="GX252" s="35"/>
      <c r="GY252" s="35"/>
      <c r="GZ252" s="35"/>
      <c r="HA252" s="35"/>
      <c r="HB252" s="35"/>
      <c r="HC252" s="35"/>
      <c r="HD252" s="35"/>
      <c r="HE252" s="35"/>
      <c r="HF252" s="35"/>
      <c r="HG252" s="35"/>
      <c r="HH252" s="35"/>
      <c r="HI252" s="35"/>
      <c r="HJ252" s="35"/>
      <c r="HK252" s="35"/>
      <c r="HL252" s="35"/>
      <c r="HM252" s="35"/>
      <c r="HN252" s="35"/>
      <c r="HO252" s="35"/>
      <c r="HP252" s="35"/>
      <c r="HQ252" s="35"/>
      <c r="HR252" s="35"/>
      <c r="HS252" s="35"/>
      <c r="HT252" s="35"/>
      <c r="HU252" s="35"/>
      <c r="HV252" s="35"/>
      <c r="HW252" s="35"/>
      <c r="HX252" s="35"/>
      <c r="HY252" s="35"/>
      <c r="HZ252" s="35"/>
      <c r="IA252" s="35"/>
      <c r="IB252" s="35"/>
      <c r="IC252" s="35"/>
      <c r="ID252" s="35"/>
      <c r="IE252" s="35"/>
      <c r="IF252" s="35"/>
      <c r="IG252" s="35"/>
      <c r="IH252" s="35"/>
      <c r="II252" s="35"/>
      <c r="IJ252" s="35"/>
      <c r="IK252" s="35"/>
      <c r="IL252" s="35"/>
      <c r="IM252" s="35"/>
      <c r="IN252" s="35"/>
      <c r="IO252" s="35"/>
      <c r="IP252" s="35"/>
      <c r="IQ252" s="35"/>
      <c r="IR252" s="35"/>
      <c r="IS252" s="35"/>
      <c r="IT252" s="35"/>
      <c r="IU252" s="35"/>
      <c r="IV252" s="35"/>
      <c r="IW252" s="35"/>
      <c r="IX252" s="35"/>
      <c r="IY252" s="35"/>
      <c r="IZ252" s="35"/>
      <c r="JA252" s="35"/>
      <c r="JB252" s="35"/>
      <c r="JC252" s="35"/>
      <c r="JD252" s="35"/>
      <c r="JE252" s="35"/>
      <c r="JF252" s="35"/>
      <c r="JG252" s="35"/>
      <c r="JH252" s="35"/>
      <c r="JI252" s="35"/>
      <c r="JJ252" s="35"/>
      <c r="JK252" s="35"/>
      <c r="JL252" s="35"/>
      <c r="JM252" s="35"/>
      <c r="JN252" s="35"/>
      <c r="JO252" s="35"/>
      <c r="JP252" s="35"/>
      <c r="JQ252" s="35"/>
      <c r="JR252" s="35"/>
      <c r="JS252" s="35"/>
      <c r="JT252" s="35"/>
      <c r="JU252" s="35"/>
      <c r="JV252" s="35"/>
      <c r="JW252" s="35"/>
      <c r="JX252" s="35"/>
      <c r="JY252" s="35"/>
      <c r="JZ252" s="35"/>
      <c r="KA252" s="35"/>
      <c r="KB252" s="35"/>
      <c r="KC252" s="35"/>
      <c r="KD252" s="35"/>
      <c r="KE252" s="35"/>
      <c r="KF252" s="35"/>
      <c r="KG252" s="35"/>
      <c r="KH252" s="35"/>
      <c r="KI252" s="35"/>
      <c r="KJ252" s="35"/>
      <c r="KK252" s="35"/>
      <c r="KL252" s="35"/>
      <c r="KM252" s="35"/>
      <c r="KN252" s="35"/>
      <c r="KO252" s="35"/>
      <c r="KP252" s="35"/>
      <c r="KQ252" s="35"/>
      <c r="KR252" s="35"/>
      <c r="KS252" s="35"/>
      <c r="KT252" s="35"/>
      <c r="KU252" s="35"/>
      <c r="KV252" s="35"/>
      <c r="KW252" s="35"/>
      <c r="KX252" s="35"/>
      <c r="KY252" s="35"/>
      <c r="KZ252" s="35"/>
      <c r="LA252" s="35"/>
      <c r="LB252" s="35"/>
      <c r="LC252" s="35"/>
      <c r="LD252" s="35"/>
      <c r="LE252" s="35"/>
      <c r="LF252" s="35"/>
      <c r="LG252" s="35"/>
      <c r="LH252" s="35"/>
      <c r="LI252" s="35"/>
      <c r="LJ252" s="35"/>
      <c r="LK252" s="35"/>
      <c r="LL252" s="35"/>
      <c r="LM252" s="35"/>
      <c r="LN252" s="35"/>
      <c r="LO252" s="35"/>
      <c r="LP252" s="35"/>
      <c r="LQ252" s="35"/>
      <c r="LR252" s="35"/>
      <c r="LS252" s="35"/>
      <c r="LT252" s="35"/>
      <c r="LU252" s="35"/>
      <c r="LV252" s="35"/>
      <c r="LW252" s="35"/>
      <c r="LX252" s="35"/>
      <c r="LY252" s="35"/>
      <c r="LZ252" s="35"/>
      <c r="MA252" s="35"/>
    </row>
    <row r="253" spans="1:339" x14ac:dyDescent="0.25">
      <c r="A253" s="27">
        <v>4</v>
      </c>
      <c r="B253" s="28" t="s">
        <v>505</v>
      </c>
      <c r="C253" s="28" t="s">
        <v>506</v>
      </c>
      <c r="D253" s="29">
        <v>3.4777436377458087E-2</v>
      </c>
      <c r="E253" s="29">
        <v>2.4902645582411249E-2</v>
      </c>
      <c r="F253" s="29">
        <v>0.81961946960194099</v>
      </c>
      <c r="H253" s="30">
        <v>4.4037042536518897E-2</v>
      </c>
      <c r="I253" s="30">
        <v>3.8158240727763595E-2</v>
      </c>
      <c r="J253" s="30">
        <v>3.8682182243184454E-2</v>
      </c>
      <c r="K253" s="30">
        <v>3.7455288218936095E-2</v>
      </c>
      <c r="M253" s="31">
        <v>3.8622038020772229E-2</v>
      </c>
      <c r="N253" s="32">
        <v>1.5509210815758063</v>
      </c>
      <c r="O253" s="25">
        <v>1.1105487363009345</v>
      </c>
      <c r="P253" s="33"/>
      <c r="Q253" s="130">
        <v>3.8779127827746888E-2</v>
      </c>
      <c r="R253" s="131">
        <f t="shared" si="6"/>
        <v>-1.5708980697465985E-4</v>
      </c>
      <c r="S253" s="132">
        <f t="shared" si="7"/>
        <v>-4.0508855091439264E-3</v>
      </c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  <c r="CI253" s="35"/>
      <c r="CJ253" s="35"/>
      <c r="CK253" s="35"/>
      <c r="CL253" s="35"/>
      <c r="CM253" s="35"/>
      <c r="CN253" s="35"/>
      <c r="CO253" s="35"/>
      <c r="CP253" s="35"/>
      <c r="CQ253" s="35"/>
      <c r="CR253" s="35"/>
      <c r="CS253" s="35"/>
      <c r="CT253" s="35"/>
      <c r="CU253" s="35"/>
      <c r="CV253" s="35"/>
      <c r="CW253" s="35"/>
      <c r="CX253" s="35"/>
      <c r="CY253" s="35"/>
      <c r="CZ253" s="35"/>
      <c r="DA253" s="35"/>
      <c r="DB253" s="35"/>
      <c r="DC253" s="35"/>
      <c r="DD253" s="35"/>
      <c r="DE253" s="35"/>
      <c r="DF253" s="35"/>
      <c r="DG253" s="35"/>
      <c r="DH253" s="35"/>
      <c r="DI253" s="35"/>
      <c r="DJ253" s="35"/>
      <c r="DK253" s="35"/>
      <c r="DL253" s="35"/>
      <c r="DM253" s="35"/>
      <c r="DN253" s="35"/>
      <c r="DO253" s="35"/>
      <c r="DP253" s="35"/>
      <c r="DQ253" s="35"/>
      <c r="DR253" s="35"/>
      <c r="DS253" s="35"/>
      <c r="DT253" s="35"/>
      <c r="DU253" s="35"/>
      <c r="DV253" s="35"/>
      <c r="DW253" s="35"/>
      <c r="DX253" s="35"/>
      <c r="DY253" s="35"/>
      <c r="DZ253" s="35"/>
      <c r="EA253" s="35"/>
      <c r="EB253" s="35"/>
      <c r="EC253" s="35"/>
      <c r="ED253" s="35"/>
      <c r="EE253" s="35"/>
      <c r="EF253" s="35"/>
      <c r="EG253" s="35"/>
      <c r="EH253" s="35"/>
      <c r="EI253" s="35"/>
      <c r="EJ253" s="35"/>
      <c r="EK253" s="35"/>
      <c r="EL253" s="35"/>
      <c r="EM253" s="35"/>
      <c r="EN253" s="35"/>
      <c r="EO253" s="35"/>
      <c r="EP253" s="35"/>
      <c r="EQ253" s="35"/>
      <c r="ER253" s="35"/>
      <c r="ES253" s="35"/>
      <c r="ET253" s="35"/>
      <c r="EU253" s="35"/>
      <c r="EV253" s="35"/>
      <c r="EW253" s="35"/>
      <c r="EX253" s="35"/>
      <c r="EY253" s="35"/>
      <c r="EZ253" s="35"/>
      <c r="FA253" s="35"/>
      <c r="FB253" s="35"/>
      <c r="FC253" s="35"/>
      <c r="FD253" s="35"/>
      <c r="FE253" s="35"/>
      <c r="FF253" s="35"/>
      <c r="FG253" s="35"/>
      <c r="FH253" s="35"/>
      <c r="FI253" s="35"/>
      <c r="FJ253" s="35"/>
      <c r="FK253" s="35"/>
      <c r="FL253" s="35"/>
      <c r="FM253" s="35"/>
      <c r="FN253" s="35"/>
      <c r="FO253" s="35"/>
      <c r="FP253" s="35"/>
      <c r="FQ253" s="35"/>
      <c r="FR253" s="35"/>
      <c r="FS253" s="35"/>
      <c r="FT253" s="35"/>
      <c r="FU253" s="35"/>
      <c r="FV253" s="35"/>
      <c r="FW253" s="35"/>
      <c r="FX253" s="35"/>
      <c r="FY253" s="35"/>
      <c r="FZ253" s="35"/>
      <c r="GA253" s="35"/>
      <c r="GB253" s="35"/>
      <c r="GC253" s="35"/>
      <c r="GD253" s="35"/>
      <c r="GE253" s="35"/>
      <c r="GF253" s="35"/>
      <c r="GG253" s="35"/>
      <c r="GH253" s="35"/>
      <c r="GI253" s="35"/>
      <c r="GJ253" s="35"/>
      <c r="GK253" s="35"/>
      <c r="GL253" s="35"/>
      <c r="GM253" s="35"/>
      <c r="GN253" s="35"/>
      <c r="GO253" s="35"/>
      <c r="GP253" s="35"/>
      <c r="GQ253" s="35"/>
      <c r="GR253" s="35"/>
      <c r="GS253" s="35"/>
      <c r="GT253" s="35"/>
      <c r="GU253" s="35"/>
      <c r="GV253" s="35"/>
      <c r="GW253" s="35"/>
      <c r="GX253" s="35"/>
      <c r="GY253" s="35"/>
      <c r="GZ253" s="35"/>
      <c r="HA253" s="35"/>
      <c r="HB253" s="35"/>
      <c r="HC253" s="35"/>
      <c r="HD253" s="35"/>
      <c r="HE253" s="35"/>
      <c r="HF253" s="35"/>
      <c r="HG253" s="35"/>
      <c r="HH253" s="35"/>
      <c r="HI253" s="35"/>
      <c r="HJ253" s="35"/>
      <c r="HK253" s="35"/>
      <c r="HL253" s="35"/>
      <c r="HM253" s="35"/>
      <c r="HN253" s="35"/>
      <c r="HO253" s="35"/>
      <c r="HP253" s="35"/>
      <c r="HQ253" s="35"/>
      <c r="HR253" s="35"/>
      <c r="HS253" s="35"/>
      <c r="HT253" s="35"/>
      <c r="HU253" s="35"/>
      <c r="HV253" s="35"/>
      <c r="HW253" s="35"/>
      <c r="HX253" s="35"/>
      <c r="HY253" s="35"/>
      <c r="HZ253" s="35"/>
      <c r="IA253" s="35"/>
      <c r="IB253" s="35"/>
      <c r="IC253" s="35"/>
      <c r="ID253" s="35"/>
      <c r="IE253" s="35"/>
      <c r="IF253" s="35"/>
      <c r="IG253" s="35"/>
      <c r="IH253" s="35"/>
      <c r="II253" s="35"/>
      <c r="IJ253" s="35"/>
      <c r="IK253" s="35"/>
      <c r="IL253" s="35"/>
      <c r="IM253" s="35"/>
      <c r="IN253" s="35"/>
      <c r="IO253" s="35"/>
      <c r="IP253" s="35"/>
      <c r="IQ253" s="35"/>
      <c r="IR253" s="35"/>
      <c r="IS253" s="35"/>
      <c r="IT253" s="35"/>
      <c r="IU253" s="35"/>
      <c r="IV253" s="35"/>
      <c r="IW253" s="35"/>
      <c r="IX253" s="35"/>
      <c r="IY253" s="35"/>
      <c r="IZ253" s="35"/>
      <c r="JA253" s="35"/>
      <c r="JB253" s="35"/>
      <c r="JC253" s="35"/>
      <c r="JD253" s="35"/>
      <c r="JE253" s="35"/>
      <c r="JF253" s="35"/>
      <c r="JG253" s="35"/>
      <c r="JH253" s="35"/>
      <c r="JI253" s="35"/>
      <c r="JJ253" s="35"/>
      <c r="JK253" s="35"/>
      <c r="JL253" s="35"/>
      <c r="JM253" s="35"/>
      <c r="JN253" s="35"/>
      <c r="JO253" s="35"/>
      <c r="JP253" s="35"/>
      <c r="JQ253" s="35"/>
      <c r="JR253" s="35"/>
      <c r="JS253" s="35"/>
      <c r="JT253" s="35"/>
      <c r="JU253" s="35"/>
      <c r="JV253" s="35"/>
      <c r="JW253" s="35"/>
      <c r="JX253" s="35"/>
      <c r="JY253" s="35"/>
      <c r="JZ253" s="35"/>
      <c r="KA253" s="35"/>
      <c r="KB253" s="35"/>
      <c r="KC253" s="35"/>
      <c r="KD253" s="35"/>
      <c r="KE253" s="35"/>
      <c r="KF253" s="35"/>
      <c r="KG253" s="35"/>
      <c r="KH253" s="35"/>
      <c r="KI253" s="35"/>
      <c r="KJ253" s="35"/>
      <c r="KK253" s="35"/>
      <c r="KL253" s="35"/>
      <c r="KM253" s="35"/>
      <c r="KN253" s="35"/>
      <c r="KO253" s="35"/>
      <c r="KP253" s="35"/>
      <c r="KQ253" s="35"/>
      <c r="KR253" s="35"/>
      <c r="KS253" s="35"/>
      <c r="KT253" s="35"/>
      <c r="KU253" s="35"/>
      <c r="KV253" s="35"/>
      <c r="KW253" s="35"/>
      <c r="KX253" s="35"/>
      <c r="KY253" s="35"/>
      <c r="KZ253" s="35"/>
      <c r="LA253" s="35"/>
      <c r="LB253" s="35"/>
      <c r="LC253" s="35"/>
      <c r="LD253" s="35"/>
      <c r="LE253" s="35"/>
      <c r="LF253" s="35"/>
      <c r="LG253" s="35"/>
      <c r="LH253" s="35"/>
      <c r="LI253" s="35"/>
      <c r="LJ253" s="35"/>
      <c r="LK253" s="35"/>
      <c r="LL253" s="35"/>
      <c r="LM253" s="35"/>
      <c r="LN253" s="35"/>
      <c r="LO253" s="35"/>
      <c r="LP253" s="35"/>
      <c r="LQ253" s="35"/>
      <c r="LR253" s="35"/>
      <c r="LS253" s="35"/>
      <c r="LT253" s="35"/>
      <c r="LU253" s="35"/>
      <c r="LV253" s="35"/>
      <c r="LW253" s="35"/>
      <c r="LX253" s="35"/>
      <c r="LY253" s="35"/>
      <c r="LZ253" s="35"/>
      <c r="MA253" s="35"/>
    </row>
    <row r="254" spans="1:339" x14ac:dyDescent="0.25">
      <c r="A254" s="27">
        <v>198</v>
      </c>
      <c r="B254" s="28" t="s">
        <v>507</v>
      </c>
      <c r="C254" s="28" t="s">
        <v>508</v>
      </c>
      <c r="D254" s="29">
        <v>1.8553074739051118E-4</v>
      </c>
      <c r="E254" s="29">
        <v>2.0266911839526836E-4</v>
      </c>
      <c r="F254" s="29">
        <v>0.53726494489999999</v>
      </c>
      <c r="H254" s="30">
        <v>1.3018909155980445E-4</v>
      </c>
      <c r="I254" s="30">
        <v>1.4620758880189256E-4</v>
      </c>
      <c r="J254" s="30">
        <v>0</v>
      </c>
      <c r="K254" s="30">
        <v>1.6276288003643055E-4</v>
      </c>
      <c r="M254" s="31">
        <v>1.2493806155772775E-4</v>
      </c>
      <c r="N254" s="32">
        <v>0.6164632409070796</v>
      </c>
      <c r="O254" s="25">
        <v>0.67340892717234646</v>
      </c>
      <c r="P254" s="33"/>
      <c r="Q254" s="130">
        <v>1.2749285041882059E-4</v>
      </c>
      <c r="R254" s="131">
        <f t="shared" si="6"/>
        <v>-2.5547888610928389E-6</v>
      </c>
      <c r="S254" s="132">
        <f t="shared" si="7"/>
        <v>-2.0038683366951367E-2</v>
      </c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  <c r="CI254" s="35"/>
      <c r="CJ254" s="35"/>
      <c r="CK254" s="35"/>
      <c r="CL254" s="35"/>
      <c r="CM254" s="35"/>
      <c r="CN254" s="35"/>
      <c r="CO254" s="35"/>
      <c r="CP254" s="35"/>
      <c r="CQ254" s="35"/>
      <c r="CR254" s="35"/>
      <c r="CS254" s="35"/>
      <c r="CT254" s="35"/>
      <c r="CU254" s="35"/>
      <c r="CV254" s="35"/>
      <c r="CW254" s="35"/>
      <c r="CX254" s="35"/>
      <c r="CY254" s="35"/>
      <c r="CZ254" s="35"/>
      <c r="DA254" s="35"/>
      <c r="DB254" s="35"/>
      <c r="DC254" s="35"/>
      <c r="DD254" s="35"/>
      <c r="DE254" s="35"/>
      <c r="DF254" s="35"/>
      <c r="DG254" s="35"/>
      <c r="DH254" s="35"/>
      <c r="DI254" s="35"/>
      <c r="DJ254" s="35"/>
      <c r="DK254" s="35"/>
      <c r="DL254" s="35"/>
      <c r="DM254" s="35"/>
      <c r="DN254" s="35"/>
      <c r="DO254" s="35"/>
      <c r="DP254" s="35"/>
      <c r="DQ254" s="35"/>
      <c r="DR254" s="35"/>
      <c r="DS254" s="35"/>
      <c r="DT254" s="35"/>
      <c r="DU254" s="35"/>
      <c r="DV254" s="35"/>
      <c r="DW254" s="35"/>
      <c r="DX254" s="35"/>
      <c r="DY254" s="35"/>
      <c r="DZ254" s="35"/>
      <c r="EA254" s="35"/>
      <c r="EB254" s="35"/>
      <c r="EC254" s="35"/>
      <c r="ED254" s="35"/>
      <c r="EE254" s="35"/>
      <c r="EF254" s="35"/>
      <c r="EG254" s="35"/>
      <c r="EH254" s="35"/>
      <c r="EI254" s="35"/>
      <c r="EJ254" s="35"/>
      <c r="EK254" s="35"/>
      <c r="EL254" s="35"/>
      <c r="EM254" s="35"/>
      <c r="EN254" s="35"/>
      <c r="EO254" s="35"/>
      <c r="EP254" s="35"/>
      <c r="EQ254" s="35"/>
      <c r="ER254" s="35"/>
      <c r="ES254" s="35"/>
      <c r="ET254" s="35"/>
      <c r="EU254" s="35"/>
      <c r="EV254" s="35"/>
      <c r="EW254" s="35"/>
      <c r="EX254" s="35"/>
      <c r="EY254" s="35"/>
      <c r="EZ254" s="35"/>
      <c r="FA254" s="35"/>
      <c r="FB254" s="35"/>
      <c r="FC254" s="35"/>
      <c r="FD254" s="35"/>
      <c r="FE254" s="35"/>
      <c r="FF254" s="35"/>
      <c r="FG254" s="35"/>
      <c r="FH254" s="35"/>
      <c r="FI254" s="35"/>
      <c r="FJ254" s="35"/>
      <c r="FK254" s="35"/>
      <c r="FL254" s="35"/>
      <c r="FM254" s="35"/>
      <c r="FN254" s="35"/>
      <c r="FO254" s="35"/>
      <c r="FP254" s="35"/>
      <c r="FQ254" s="35"/>
      <c r="FR254" s="35"/>
      <c r="FS254" s="35"/>
      <c r="FT254" s="35"/>
      <c r="FU254" s="35"/>
      <c r="FV254" s="35"/>
      <c r="FW254" s="35"/>
      <c r="FX254" s="35"/>
      <c r="FY254" s="35"/>
      <c r="FZ254" s="35"/>
      <c r="GA254" s="35"/>
      <c r="GB254" s="35"/>
      <c r="GC254" s="35"/>
      <c r="GD254" s="35"/>
      <c r="GE254" s="35"/>
      <c r="GF254" s="35"/>
      <c r="GG254" s="35"/>
      <c r="GH254" s="35"/>
      <c r="GI254" s="35"/>
      <c r="GJ254" s="35"/>
      <c r="GK254" s="35"/>
      <c r="GL254" s="35"/>
      <c r="GM254" s="35"/>
      <c r="GN254" s="35"/>
      <c r="GO254" s="35"/>
      <c r="GP254" s="35"/>
      <c r="GQ254" s="35"/>
      <c r="GR254" s="35"/>
      <c r="GS254" s="35"/>
      <c r="GT254" s="35"/>
      <c r="GU254" s="35"/>
      <c r="GV254" s="35"/>
      <c r="GW254" s="35"/>
      <c r="GX254" s="35"/>
      <c r="GY254" s="35"/>
      <c r="GZ254" s="35"/>
      <c r="HA254" s="35"/>
      <c r="HB254" s="35"/>
      <c r="HC254" s="35"/>
      <c r="HD254" s="35"/>
      <c r="HE254" s="35"/>
      <c r="HF254" s="35"/>
      <c r="HG254" s="35"/>
      <c r="HH254" s="35"/>
      <c r="HI254" s="35"/>
      <c r="HJ254" s="35"/>
      <c r="HK254" s="35"/>
      <c r="HL254" s="35"/>
      <c r="HM254" s="35"/>
      <c r="HN254" s="35"/>
      <c r="HO254" s="35"/>
      <c r="HP254" s="35"/>
      <c r="HQ254" s="35"/>
      <c r="HR254" s="35"/>
      <c r="HS254" s="35"/>
      <c r="HT254" s="35"/>
      <c r="HU254" s="35"/>
      <c r="HV254" s="35"/>
      <c r="HW254" s="35"/>
      <c r="HX254" s="35"/>
      <c r="HY254" s="35"/>
      <c r="HZ254" s="35"/>
      <c r="IA254" s="35"/>
      <c r="IB254" s="35"/>
      <c r="IC254" s="35"/>
      <c r="ID254" s="35"/>
      <c r="IE254" s="35"/>
      <c r="IF254" s="35"/>
      <c r="IG254" s="35"/>
      <c r="IH254" s="35"/>
      <c r="II254" s="35"/>
      <c r="IJ254" s="35"/>
      <c r="IK254" s="35"/>
      <c r="IL254" s="35"/>
      <c r="IM254" s="35"/>
      <c r="IN254" s="35"/>
      <c r="IO254" s="35"/>
      <c r="IP254" s="35"/>
      <c r="IQ254" s="35"/>
      <c r="IR254" s="35"/>
      <c r="IS254" s="35"/>
      <c r="IT254" s="35"/>
      <c r="IU254" s="35"/>
      <c r="IV254" s="35"/>
      <c r="IW254" s="35"/>
      <c r="IX254" s="35"/>
      <c r="IY254" s="35"/>
      <c r="IZ254" s="35"/>
      <c r="JA254" s="35"/>
      <c r="JB254" s="35"/>
      <c r="JC254" s="35"/>
      <c r="JD254" s="35"/>
      <c r="JE254" s="35"/>
      <c r="JF254" s="35"/>
      <c r="JG254" s="35"/>
      <c r="JH254" s="35"/>
      <c r="JI254" s="35"/>
      <c r="JJ254" s="35"/>
      <c r="JK254" s="35"/>
      <c r="JL254" s="35"/>
      <c r="JM254" s="35"/>
      <c r="JN254" s="35"/>
      <c r="JO254" s="35"/>
      <c r="JP254" s="35"/>
      <c r="JQ254" s="35"/>
      <c r="JR254" s="35"/>
      <c r="JS254" s="35"/>
      <c r="JT254" s="35"/>
      <c r="JU254" s="35"/>
      <c r="JV254" s="35"/>
      <c r="JW254" s="35"/>
      <c r="JX254" s="35"/>
      <c r="JY254" s="35"/>
      <c r="JZ254" s="35"/>
      <c r="KA254" s="35"/>
      <c r="KB254" s="35"/>
      <c r="KC254" s="35"/>
      <c r="KD254" s="35"/>
      <c r="KE254" s="35"/>
      <c r="KF254" s="35"/>
      <c r="KG254" s="35"/>
      <c r="KH254" s="35"/>
      <c r="KI254" s="35"/>
      <c r="KJ254" s="35"/>
      <c r="KK254" s="35"/>
      <c r="KL254" s="35"/>
      <c r="KM254" s="35"/>
      <c r="KN254" s="35"/>
      <c r="KO254" s="35"/>
      <c r="KP254" s="35"/>
      <c r="KQ254" s="35"/>
      <c r="KR254" s="35"/>
      <c r="KS254" s="35"/>
      <c r="KT254" s="35"/>
      <c r="KU254" s="35"/>
      <c r="KV254" s="35"/>
      <c r="KW254" s="35"/>
      <c r="KX254" s="35"/>
      <c r="KY254" s="35"/>
      <c r="KZ254" s="35"/>
      <c r="LA254" s="35"/>
      <c r="LB254" s="35"/>
      <c r="LC254" s="35"/>
      <c r="LD254" s="35"/>
      <c r="LE254" s="35"/>
      <c r="LF254" s="35"/>
      <c r="LG254" s="35"/>
      <c r="LH254" s="35"/>
      <c r="LI254" s="35"/>
      <c r="LJ254" s="35"/>
      <c r="LK254" s="35"/>
      <c r="LL254" s="35"/>
      <c r="LM254" s="35"/>
      <c r="LN254" s="35"/>
      <c r="LO254" s="35"/>
      <c r="LP254" s="35"/>
      <c r="LQ254" s="35"/>
      <c r="LR254" s="35"/>
      <c r="LS254" s="35"/>
      <c r="LT254" s="35"/>
      <c r="LU254" s="35"/>
      <c r="LV254" s="35"/>
      <c r="LW254" s="35"/>
      <c r="LX254" s="35"/>
      <c r="LY254" s="35"/>
      <c r="LZ254" s="35"/>
      <c r="MA254" s="35"/>
    </row>
    <row r="255" spans="1:339" x14ac:dyDescent="0.25">
      <c r="A255" s="27">
        <v>120</v>
      </c>
      <c r="B255" s="28" t="s">
        <v>509</v>
      </c>
      <c r="C255" s="28" t="s">
        <v>510</v>
      </c>
      <c r="D255" s="29">
        <v>5.3190602108906275E-4</v>
      </c>
      <c r="E255" s="29">
        <v>7.3551325320554825E-4</v>
      </c>
      <c r="F255" s="29">
        <v>0.42442855305871269</v>
      </c>
      <c r="H255" s="30">
        <v>2.9888840741933257E-4</v>
      </c>
      <c r="I255" s="30">
        <v>4.760002415188278E-4</v>
      </c>
      <c r="J255" s="30">
        <v>0</v>
      </c>
      <c r="K255" s="30">
        <v>4.5640808241624023E-4</v>
      </c>
      <c r="M255" s="31">
        <v>3.526405504886927E-4</v>
      </c>
      <c r="N255" s="32">
        <v>0.47944826140358199</v>
      </c>
      <c r="O255" s="25">
        <v>0.6629752935803791</v>
      </c>
      <c r="P255" s="33"/>
      <c r="Q255" s="130">
        <v>3.4421912266469122E-4</v>
      </c>
      <c r="R255" s="131">
        <f t="shared" si="6"/>
        <v>8.4214278240014786E-6</v>
      </c>
      <c r="S255" s="132">
        <f t="shared" si="7"/>
        <v>2.4465310813672928E-2</v>
      </c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  <c r="CI255" s="35"/>
      <c r="CJ255" s="35"/>
      <c r="CK255" s="35"/>
      <c r="CL255" s="35"/>
      <c r="CM255" s="35"/>
      <c r="CN255" s="35"/>
      <c r="CO255" s="35"/>
      <c r="CP255" s="35"/>
      <c r="CQ255" s="35"/>
      <c r="CR255" s="35"/>
      <c r="CS255" s="35"/>
      <c r="CT255" s="35"/>
      <c r="CU255" s="35"/>
      <c r="CV255" s="35"/>
      <c r="CW255" s="35"/>
      <c r="CX255" s="35"/>
      <c r="CY255" s="35"/>
      <c r="CZ255" s="35"/>
      <c r="DA255" s="35"/>
      <c r="DB255" s="35"/>
      <c r="DC255" s="35"/>
      <c r="DD255" s="35"/>
      <c r="DE255" s="35"/>
      <c r="DF255" s="35"/>
      <c r="DG255" s="35"/>
      <c r="DH255" s="35"/>
      <c r="DI255" s="35"/>
      <c r="DJ255" s="35"/>
      <c r="DK255" s="35"/>
      <c r="DL255" s="35"/>
      <c r="DM255" s="35"/>
      <c r="DN255" s="35"/>
      <c r="DO255" s="35"/>
      <c r="DP255" s="35"/>
      <c r="DQ255" s="35"/>
      <c r="DR255" s="35"/>
      <c r="DS255" s="35"/>
      <c r="DT255" s="35"/>
      <c r="DU255" s="35"/>
      <c r="DV255" s="35"/>
      <c r="DW255" s="35"/>
      <c r="DX255" s="35"/>
      <c r="DY255" s="35"/>
      <c r="DZ255" s="35"/>
      <c r="EA255" s="35"/>
      <c r="EB255" s="35"/>
      <c r="EC255" s="35"/>
      <c r="ED255" s="35"/>
      <c r="EE255" s="35"/>
      <c r="EF255" s="35"/>
      <c r="EG255" s="35"/>
      <c r="EH255" s="35"/>
      <c r="EI255" s="35"/>
      <c r="EJ255" s="35"/>
      <c r="EK255" s="35"/>
      <c r="EL255" s="35"/>
      <c r="EM255" s="35"/>
      <c r="EN255" s="35"/>
      <c r="EO255" s="35"/>
      <c r="EP255" s="35"/>
      <c r="EQ255" s="35"/>
      <c r="ER255" s="35"/>
      <c r="ES255" s="35"/>
      <c r="ET255" s="35"/>
      <c r="EU255" s="35"/>
      <c r="EV255" s="35"/>
      <c r="EW255" s="35"/>
      <c r="EX255" s="35"/>
      <c r="EY255" s="35"/>
      <c r="EZ255" s="35"/>
      <c r="FA255" s="35"/>
      <c r="FB255" s="35"/>
      <c r="FC255" s="35"/>
      <c r="FD255" s="35"/>
      <c r="FE255" s="35"/>
      <c r="FF255" s="35"/>
      <c r="FG255" s="35"/>
      <c r="FH255" s="35"/>
      <c r="FI255" s="35"/>
      <c r="FJ255" s="35"/>
      <c r="FK255" s="35"/>
      <c r="FL255" s="35"/>
      <c r="FM255" s="35"/>
      <c r="FN255" s="35"/>
      <c r="FO255" s="35"/>
      <c r="FP255" s="35"/>
      <c r="FQ255" s="35"/>
      <c r="FR255" s="35"/>
      <c r="FS255" s="35"/>
      <c r="FT255" s="35"/>
      <c r="FU255" s="35"/>
      <c r="FV255" s="35"/>
      <c r="FW255" s="35"/>
      <c r="FX255" s="35"/>
      <c r="FY255" s="35"/>
      <c r="FZ255" s="35"/>
      <c r="GA255" s="35"/>
      <c r="GB255" s="35"/>
      <c r="GC255" s="35"/>
      <c r="GD255" s="35"/>
      <c r="GE255" s="35"/>
      <c r="GF255" s="35"/>
      <c r="GG255" s="35"/>
      <c r="GH255" s="35"/>
      <c r="GI255" s="35"/>
      <c r="GJ255" s="35"/>
      <c r="GK255" s="35"/>
      <c r="GL255" s="35"/>
      <c r="GM255" s="35"/>
      <c r="GN255" s="35"/>
      <c r="GO255" s="35"/>
      <c r="GP255" s="35"/>
      <c r="GQ255" s="35"/>
      <c r="GR255" s="35"/>
      <c r="GS255" s="35"/>
      <c r="GT255" s="35"/>
      <c r="GU255" s="35"/>
      <c r="GV255" s="35"/>
      <c r="GW255" s="35"/>
      <c r="GX255" s="35"/>
      <c r="GY255" s="35"/>
      <c r="GZ255" s="35"/>
      <c r="HA255" s="35"/>
      <c r="HB255" s="35"/>
      <c r="HC255" s="35"/>
      <c r="HD255" s="35"/>
      <c r="HE255" s="35"/>
      <c r="HF255" s="35"/>
      <c r="HG255" s="35"/>
      <c r="HH255" s="35"/>
      <c r="HI255" s="35"/>
      <c r="HJ255" s="35"/>
      <c r="HK255" s="35"/>
      <c r="HL255" s="35"/>
      <c r="HM255" s="35"/>
      <c r="HN255" s="35"/>
      <c r="HO255" s="35"/>
      <c r="HP255" s="35"/>
      <c r="HQ255" s="35"/>
      <c r="HR255" s="35"/>
      <c r="HS255" s="35"/>
      <c r="HT255" s="35"/>
      <c r="HU255" s="35"/>
      <c r="HV255" s="35"/>
      <c r="HW255" s="35"/>
      <c r="HX255" s="35"/>
      <c r="HY255" s="35"/>
      <c r="HZ255" s="35"/>
      <c r="IA255" s="35"/>
      <c r="IB255" s="35"/>
      <c r="IC255" s="35"/>
      <c r="ID255" s="35"/>
      <c r="IE255" s="35"/>
      <c r="IF255" s="35"/>
      <c r="IG255" s="35"/>
      <c r="IH255" s="35"/>
      <c r="II255" s="35"/>
      <c r="IJ255" s="35"/>
      <c r="IK255" s="35"/>
      <c r="IL255" s="35"/>
      <c r="IM255" s="35"/>
      <c r="IN255" s="35"/>
      <c r="IO255" s="35"/>
      <c r="IP255" s="35"/>
      <c r="IQ255" s="35"/>
      <c r="IR255" s="35"/>
      <c r="IS255" s="35"/>
      <c r="IT255" s="35"/>
      <c r="IU255" s="35"/>
      <c r="IV255" s="35"/>
      <c r="IW255" s="35"/>
      <c r="IX255" s="35"/>
      <c r="IY255" s="35"/>
      <c r="IZ255" s="35"/>
      <c r="JA255" s="35"/>
      <c r="JB255" s="35"/>
      <c r="JC255" s="35"/>
      <c r="JD255" s="35"/>
      <c r="JE255" s="35"/>
      <c r="JF255" s="35"/>
      <c r="JG255" s="35"/>
      <c r="JH255" s="35"/>
      <c r="JI255" s="35"/>
      <c r="JJ255" s="35"/>
      <c r="JK255" s="35"/>
      <c r="JL255" s="35"/>
      <c r="JM255" s="35"/>
      <c r="JN255" s="35"/>
      <c r="JO255" s="35"/>
      <c r="JP255" s="35"/>
      <c r="JQ255" s="35"/>
      <c r="JR255" s="35"/>
      <c r="JS255" s="35"/>
      <c r="JT255" s="35"/>
      <c r="JU255" s="35"/>
      <c r="JV255" s="35"/>
      <c r="JW255" s="35"/>
      <c r="JX255" s="35"/>
      <c r="JY255" s="35"/>
      <c r="JZ255" s="35"/>
      <c r="KA255" s="35"/>
      <c r="KB255" s="35"/>
      <c r="KC255" s="35"/>
      <c r="KD255" s="35"/>
      <c r="KE255" s="35"/>
      <c r="KF255" s="35"/>
      <c r="KG255" s="35"/>
      <c r="KH255" s="35"/>
      <c r="KI255" s="35"/>
      <c r="KJ255" s="35"/>
      <c r="KK255" s="35"/>
      <c r="KL255" s="35"/>
      <c r="KM255" s="35"/>
      <c r="KN255" s="35"/>
      <c r="KO255" s="35"/>
      <c r="KP255" s="35"/>
      <c r="KQ255" s="35"/>
      <c r="KR255" s="35"/>
      <c r="KS255" s="35"/>
      <c r="KT255" s="35"/>
      <c r="KU255" s="35"/>
      <c r="KV255" s="35"/>
      <c r="KW255" s="35"/>
      <c r="KX255" s="35"/>
      <c r="KY255" s="35"/>
      <c r="KZ255" s="35"/>
      <c r="LA255" s="35"/>
      <c r="LB255" s="35"/>
      <c r="LC255" s="35"/>
      <c r="LD255" s="35"/>
      <c r="LE255" s="35"/>
      <c r="LF255" s="35"/>
      <c r="LG255" s="35"/>
      <c r="LH255" s="35"/>
      <c r="LI255" s="35"/>
      <c r="LJ255" s="35"/>
      <c r="LK255" s="35"/>
      <c r="LL255" s="35"/>
      <c r="LM255" s="35"/>
      <c r="LN255" s="35"/>
      <c r="LO255" s="35"/>
      <c r="LP255" s="35"/>
      <c r="LQ255" s="35"/>
      <c r="LR255" s="35"/>
      <c r="LS255" s="35"/>
      <c r="LT255" s="35"/>
      <c r="LU255" s="35"/>
      <c r="LV255" s="35"/>
      <c r="LW255" s="35"/>
      <c r="LX255" s="35"/>
      <c r="LY255" s="35"/>
      <c r="LZ255" s="35"/>
      <c r="MA255" s="35"/>
    </row>
    <row r="256" spans="1:339" x14ac:dyDescent="0.25">
      <c r="A256" s="27">
        <v>328</v>
      </c>
      <c r="B256" s="28" t="s">
        <v>511</v>
      </c>
      <c r="C256" s="28" t="s">
        <v>512</v>
      </c>
      <c r="D256" s="29">
        <v>2.6136131291474588E-5</v>
      </c>
      <c r="E256" s="29">
        <v>1.328930362048974E-4</v>
      </c>
      <c r="F256" s="29">
        <v>0.11542483660130719</v>
      </c>
      <c r="H256" s="30">
        <v>8.8504586829261831E-6</v>
      </c>
      <c r="I256" s="30">
        <v>2.8746690820202412E-6</v>
      </c>
      <c r="J256" s="30">
        <v>0</v>
      </c>
      <c r="K256" s="30">
        <v>7.2975585991803787E-6</v>
      </c>
      <c r="M256" s="31">
        <v>9.0317635311202791E-6</v>
      </c>
      <c r="N256" s="32">
        <v>6.7962654696179167E-2</v>
      </c>
      <c r="O256" s="25">
        <v>0.34556619839395947</v>
      </c>
      <c r="P256" s="33"/>
      <c r="Q256" s="130">
        <v>9.1133072413368667E-6</v>
      </c>
      <c r="R256" s="131">
        <f t="shared" si="6"/>
        <v>-8.1543710216587528E-8</v>
      </c>
      <c r="S256" s="132">
        <f t="shared" si="7"/>
        <v>-8.9477626570862289E-3</v>
      </c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  <c r="CH256" s="35"/>
      <c r="CI256" s="35"/>
      <c r="CJ256" s="35"/>
      <c r="CK256" s="35"/>
      <c r="CL256" s="35"/>
      <c r="CM256" s="35"/>
      <c r="CN256" s="35"/>
      <c r="CO256" s="35"/>
      <c r="CP256" s="35"/>
      <c r="CQ256" s="35"/>
      <c r="CR256" s="35"/>
      <c r="CS256" s="35"/>
      <c r="CT256" s="35"/>
      <c r="CU256" s="35"/>
      <c r="CV256" s="35"/>
      <c r="CW256" s="35"/>
      <c r="CX256" s="35"/>
      <c r="CY256" s="35"/>
      <c r="CZ256" s="35"/>
      <c r="DA256" s="35"/>
      <c r="DB256" s="35"/>
      <c r="DC256" s="35"/>
      <c r="DD256" s="35"/>
      <c r="DE256" s="35"/>
      <c r="DF256" s="35"/>
      <c r="DG256" s="35"/>
      <c r="DH256" s="35"/>
      <c r="DI256" s="35"/>
      <c r="DJ256" s="35"/>
      <c r="DK256" s="35"/>
      <c r="DL256" s="35"/>
      <c r="DM256" s="35"/>
      <c r="DN256" s="35"/>
      <c r="DO256" s="35"/>
      <c r="DP256" s="35"/>
      <c r="DQ256" s="35"/>
      <c r="DR256" s="35"/>
      <c r="DS256" s="35"/>
      <c r="DT256" s="35"/>
      <c r="DU256" s="35"/>
      <c r="DV256" s="35"/>
      <c r="DW256" s="35"/>
      <c r="DX256" s="35"/>
      <c r="DY256" s="35"/>
      <c r="DZ256" s="35"/>
      <c r="EA256" s="35"/>
      <c r="EB256" s="35"/>
      <c r="EC256" s="35"/>
      <c r="ED256" s="35"/>
      <c r="EE256" s="35"/>
      <c r="EF256" s="35"/>
      <c r="EG256" s="35"/>
      <c r="EH256" s="35"/>
      <c r="EI256" s="35"/>
      <c r="EJ256" s="35"/>
      <c r="EK256" s="35"/>
      <c r="EL256" s="35"/>
      <c r="EM256" s="35"/>
      <c r="EN256" s="35"/>
      <c r="EO256" s="35"/>
      <c r="EP256" s="35"/>
      <c r="EQ256" s="35"/>
      <c r="ER256" s="35"/>
      <c r="ES256" s="35"/>
      <c r="ET256" s="35"/>
      <c r="EU256" s="35"/>
      <c r="EV256" s="35"/>
      <c r="EW256" s="35"/>
      <c r="EX256" s="35"/>
      <c r="EY256" s="35"/>
      <c r="EZ256" s="35"/>
      <c r="FA256" s="35"/>
      <c r="FB256" s="35"/>
      <c r="FC256" s="35"/>
      <c r="FD256" s="35"/>
      <c r="FE256" s="35"/>
      <c r="FF256" s="35"/>
      <c r="FG256" s="35"/>
      <c r="FH256" s="35"/>
      <c r="FI256" s="35"/>
      <c r="FJ256" s="35"/>
      <c r="FK256" s="35"/>
      <c r="FL256" s="35"/>
      <c r="FM256" s="35"/>
      <c r="FN256" s="35"/>
      <c r="FO256" s="35"/>
      <c r="FP256" s="35"/>
      <c r="FQ256" s="35"/>
      <c r="FR256" s="35"/>
      <c r="FS256" s="35"/>
      <c r="FT256" s="35"/>
      <c r="FU256" s="35"/>
      <c r="FV256" s="35"/>
      <c r="FW256" s="35"/>
      <c r="FX256" s="35"/>
      <c r="FY256" s="35"/>
      <c r="FZ256" s="35"/>
      <c r="GA256" s="35"/>
      <c r="GB256" s="35"/>
      <c r="GC256" s="35"/>
      <c r="GD256" s="35"/>
      <c r="GE256" s="35"/>
      <c r="GF256" s="35"/>
      <c r="GG256" s="35"/>
      <c r="GH256" s="35"/>
      <c r="GI256" s="35"/>
      <c r="GJ256" s="35"/>
      <c r="GK256" s="35"/>
      <c r="GL256" s="35"/>
      <c r="GM256" s="35"/>
      <c r="GN256" s="35"/>
      <c r="GO256" s="35"/>
      <c r="GP256" s="35"/>
      <c r="GQ256" s="35"/>
      <c r="GR256" s="35"/>
      <c r="GS256" s="35"/>
      <c r="GT256" s="35"/>
      <c r="GU256" s="35"/>
      <c r="GV256" s="35"/>
      <c r="GW256" s="35"/>
      <c r="GX256" s="35"/>
      <c r="GY256" s="35"/>
      <c r="GZ256" s="35"/>
      <c r="HA256" s="35"/>
      <c r="HB256" s="35"/>
      <c r="HC256" s="35"/>
      <c r="HD256" s="35"/>
      <c r="HE256" s="35"/>
      <c r="HF256" s="35"/>
      <c r="HG256" s="35"/>
      <c r="HH256" s="35"/>
      <c r="HI256" s="35"/>
      <c r="HJ256" s="35"/>
      <c r="HK256" s="35"/>
      <c r="HL256" s="35"/>
      <c r="HM256" s="35"/>
      <c r="HN256" s="35"/>
      <c r="HO256" s="35"/>
      <c r="HP256" s="35"/>
      <c r="HQ256" s="35"/>
      <c r="HR256" s="35"/>
      <c r="HS256" s="35"/>
      <c r="HT256" s="35"/>
      <c r="HU256" s="35"/>
      <c r="HV256" s="35"/>
      <c r="HW256" s="35"/>
      <c r="HX256" s="35"/>
      <c r="HY256" s="35"/>
      <c r="HZ256" s="35"/>
      <c r="IA256" s="35"/>
      <c r="IB256" s="35"/>
      <c r="IC256" s="35"/>
      <c r="ID256" s="35"/>
      <c r="IE256" s="35"/>
      <c r="IF256" s="35"/>
      <c r="IG256" s="35"/>
      <c r="IH256" s="35"/>
      <c r="II256" s="35"/>
      <c r="IJ256" s="35"/>
      <c r="IK256" s="35"/>
      <c r="IL256" s="35"/>
      <c r="IM256" s="35"/>
      <c r="IN256" s="35"/>
      <c r="IO256" s="35"/>
      <c r="IP256" s="35"/>
      <c r="IQ256" s="35"/>
      <c r="IR256" s="35"/>
      <c r="IS256" s="35"/>
      <c r="IT256" s="35"/>
      <c r="IU256" s="35"/>
      <c r="IV256" s="35"/>
      <c r="IW256" s="35"/>
      <c r="IX256" s="35"/>
      <c r="IY256" s="35"/>
      <c r="IZ256" s="35"/>
      <c r="JA256" s="35"/>
      <c r="JB256" s="35"/>
      <c r="JC256" s="35"/>
      <c r="JD256" s="35"/>
      <c r="JE256" s="35"/>
      <c r="JF256" s="35"/>
      <c r="JG256" s="35"/>
      <c r="JH256" s="35"/>
      <c r="JI256" s="35"/>
      <c r="JJ256" s="35"/>
      <c r="JK256" s="35"/>
      <c r="JL256" s="35"/>
      <c r="JM256" s="35"/>
      <c r="JN256" s="35"/>
      <c r="JO256" s="35"/>
      <c r="JP256" s="35"/>
      <c r="JQ256" s="35"/>
      <c r="JR256" s="35"/>
      <c r="JS256" s="35"/>
      <c r="JT256" s="35"/>
      <c r="JU256" s="35"/>
      <c r="JV256" s="35"/>
      <c r="JW256" s="35"/>
      <c r="JX256" s="35"/>
      <c r="JY256" s="35"/>
      <c r="JZ256" s="35"/>
      <c r="KA256" s="35"/>
      <c r="KB256" s="35"/>
      <c r="KC256" s="35"/>
      <c r="KD256" s="35"/>
      <c r="KE256" s="35"/>
      <c r="KF256" s="35"/>
      <c r="KG256" s="35"/>
      <c r="KH256" s="35"/>
      <c r="KI256" s="35"/>
      <c r="KJ256" s="35"/>
      <c r="KK256" s="35"/>
      <c r="KL256" s="35"/>
      <c r="KM256" s="35"/>
      <c r="KN256" s="35"/>
      <c r="KO256" s="35"/>
      <c r="KP256" s="35"/>
      <c r="KQ256" s="35"/>
      <c r="KR256" s="35"/>
      <c r="KS256" s="35"/>
      <c r="KT256" s="35"/>
      <c r="KU256" s="35"/>
      <c r="KV256" s="35"/>
      <c r="KW256" s="35"/>
      <c r="KX256" s="35"/>
      <c r="KY256" s="35"/>
      <c r="KZ256" s="35"/>
      <c r="LA256" s="35"/>
      <c r="LB256" s="35"/>
      <c r="LC256" s="35"/>
      <c r="LD256" s="35"/>
      <c r="LE256" s="35"/>
      <c r="LF256" s="35"/>
      <c r="LG256" s="35"/>
      <c r="LH256" s="35"/>
      <c r="LI256" s="35"/>
      <c r="LJ256" s="35"/>
      <c r="LK256" s="35"/>
      <c r="LL256" s="35"/>
      <c r="LM256" s="35"/>
      <c r="LN256" s="35"/>
      <c r="LO256" s="35"/>
      <c r="LP256" s="35"/>
      <c r="LQ256" s="35"/>
      <c r="LR256" s="35"/>
      <c r="LS256" s="35"/>
      <c r="LT256" s="35"/>
      <c r="LU256" s="35"/>
      <c r="LV256" s="35"/>
      <c r="LW256" s="35"/>
      <c r="LX256" s="35"/>
      <c r="LY256" s="35"/>
      <c r="LZ256" s="35"/>
      <c r="MA256" s="35"/>
    </row>
    <row r="257" spans="1:339" x14ac:dyDescent="0.25">
      <c r="A257" s="27">
        <v>94</v>
      </c>
      <c r="B257" s="28" t="s">
        <v>513</v>
      </c>
      <c r="C257" s="28" t="s">
        <v>514</v>
      </c>
      <c r="D257" s="29">
        <v>8.5778037984345339E-4</v>
      </c>
      <c r="E257" s="29">
        <v>1.1707736551450664E-3</v>
      </c>
      <c r="F257" s="29">
        <v>0.42999495104575186</v>
      </c>
      <c r="H257" s="30">
        <v>4.8252336495946152E-4</v>
      </c>
      <c r="I257" s="30">
        <v>7.7512035787118637E-4</v>
      </c>
      <c r="J257" s="30">
        <v>0</v>
      </c>
      <c r="K257" s="30">
        <v>7.4263671078829364E-4</v>
      </c>
      <c r="M257" s="31">
        <v>5.7161216269247905E-4</v>
      </c>
      <c r="N257" s="32">
        <v>0.48823456197573273</v>
      </c>
      <c r="O257" s="25">
        <v>0.66638521482246937</v>
      </c>
      <c r="P257" s="33"/>
      <c r="Q257" s="130">
        <v>5.6246576162152057E-4</v>
      </c>
      <c r="R257" s="131">
        <f t="shared" si="6"/>
        <v>9.146401070958478E-6</v>
      </c>
      <c r="S257" s="132">
        <f t="shared" si="7"/>
        <v>1.6261258364581185E-2</v>
      </c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  <c r="DH257" s="35"/>
      <c r="DI257" s="35"/>
      <c r="DJ257" s="35"/>
      <c r="DK257" s="35"/>
      <c r="DL257" s="35"/>
      <c r="DM257" s="35"/>
      <c r="DN257" s="35"/>
      <c r="DO257" s="35"/>
      <c r="DP257" s="35"/>
      <c r="DQ257" s="35"/>
      <c r="DR257" s="35"/>
      <c r="DS257" s="35"/>
      <c r="DT257" s="35"/>
      <c r="DU257" s="35"/>
      <c r="DV257" s="35"/>
      <c r="DW257" s="35"/>
      <c r="DX257" s="35"/>
      <c r="DY257" s="35"/>
      <c r="DZ257" s="35"/>
      <c r="EA257" s="35"/>
      <c r="EB257" s="35"/>
      <c r="EC257" s="35"/>
      <c r="ED257" s="35"/>
      <c r="EE257" s="35"/>
      <c r="EF257" s="35"/>
      <c r="EG257" s="35"/>
      <c r="EH257" s="35"/>
      <c r="EI257" s="35"/>
      <c r="EJ257" s="35"/>
      <c r="EK257" s="35"/>
      <c r="EL257" s="35"/>
      <c r="EM257" s="35"/>
      <c r="EN257" s="35"/>
      <c r="EO257" s="35"/>
      <c r="EP257" s="35"/>
      <c r="EQ257" s="35"/>
      <c r="ER257" s="35"/>
      <c r="ES257" s="35"/>
      <c r="ET257" s="35"/>
      <c r="EU257" s="35"/>
      <c r="EV257" s="35"/>
      <c r="EW257" s="35"/>
      <c r="EX257" s="35"/>
      <c r="EY257" s="35"/>
      <c r="EZ257" s="35"/>
      <c r="FA257" s="35"/>
      <c r="FB257" s="35"/>
      <c r="FC257" s="35"/>
      <c r="FD257" s="35"/>
      <c r="FE257" s="35"/>
      <c r="FF257" s="35"/>
      <c r="FG257" s="35"/>
      <c r="FH257" s="35"/>
      <c r="FI257" s="35"/>
      <c r="FJ257" s="35"/>
      <c r="FK257" s="35"/>
      <c r="FL257" s="35"/>
      <c r="FM257" s="35"/>
      <c r="FN257" s="35"/>
      <c r="FO257" s="35"/>
      <c r="FP257" s="35"/>
      <c r="FQ257" s="35"/>
      <c r="FR257" s="35"/>
      <c r="FS257" s="35"/>
      <c r="FT257" s="35"/>
      <c r="FU257" s="35"/>
      <c r="FV257" s="35"/>
      <c r="FW257" s="35"/>
      <c r="FX257" s="35"/>
      <c r="FY257" s="35"/>
      <c r="FZ257" s="35"/>
      <c r="GA257" s="35"/>
      <c r="GB257" s="35"/>
      <c r="GC257" s="35"/>
      <c r="GD257" s="35"/>
      <c r="GE257" s="35"/>
      <c r="GF257" s="35"/>
      <c r="GG257" s="35"/>
      <c r="GH257" s="35"/>
      <c r="GI257" s="35"/>
      <c r="GJ257" s="35"/>
      <c r="GK257" s="35"/>
      <c r="GL257" s="35"/>
      <c r="GM257" s="35"/>
      <c r="GN257" s="35"/>
      <c r="GO257" s="35"/>
      <c r="GP257" s="35"/>
      <c r="GQ257" s="35"/>
      <c r="GR257" s="35"/>
      <c r="GS257" s="35"/>
      <c r="GT257" s="35"/>
      <c r="GU257" s="35"/>
      <c r="GV257" s="35"/>
      <c r="GW257" s="35"/>
      <c r="GX257" s="35"/>
      <c r="GY257" s="35"/>
      <c r="GZ257" s="35"/>
      <c r="HA257" s="35"/>
      <c r="HB257" s="35"/>
      <c r="HC257" s="35"/>
      <c r="HD257" s="35"/>
      <c r="HE257" s="35"/>
      <c r="HF257" s="35"/>
      <c r="HG257" s="35"/>
      <c r="HH257" s="35"/>
      <c r="HI257" s="35"/>
      <c r="HJ257" s="35"/>
      <c r="HK257" s="35"/>
      <c r="HL257" s="35"/>
      <c r="HM257" s="35"/>
      <c r="HN257" s="35"/>
      <c r="HO257" s="35"/>
      <c r="HP257" s="35"/>
      <c r="HQ257" s="35"/>
      <c r="HR257" s="35"/>
      <c r="HS257" s="35"/>
      <c r="HT257" s="35"/>
      <c r="HU257" s="35"/>
      <c r="HV257" s="35"/>
      <c r="HW257" s="35"/>
      <c r="HX257" s="35"/>
      <c r="HY257" s="35"/>
      <c r="HZ257" s="35"/>
      <c r="IA257" s="35"/>
      <c r="IB257" s="35"/>
      <c r="IC257" s="35"/>
      <c r="ID257" s="35"/>
      <c r="IE257" s="35"/>
      <c r="IF257" s="35"/>
      <c r="IG257" s="35"/>
      <c r="IH257" s="35"/>
      <c r="II257" s="35"/>
      <c r="IJ257" s="35"/>
      <c r="IK257" s="35"/>
      <c r="IL257" s="35"/>
      <c r="IM257" s="35"/>
      <c r="IN257" s="35"/>
      <c r="IO257" s="35"/>
      <c r="IP257" s="35"/>
      <c r="IQ257" s="35"/>
      <c r="IR257" s="35"/>
      <c r="IS257" s="35"/>
      <c r="IT257" s="35"/>
      <c r="IU257" s="35"/>
      <c r="IV257" s="35"/>
      <c r="IW257" s="35"/>
      <c r="IX257" s="35"/>
      <c r="IY257" s="35"/>
      <c r="IZ257" s="35"/>
      <c r="JA257" s="35"/>
      <c r="JB257" s="35"/>
      <c r="JC257" s="35"/>
      <c r="JD257" s="35"/>
      <c r="JE257" s="35"/>
      <c r="JF257" s="35"/>
      <c r="JG257" s="35"/>
      <c r="JH257" s="35"/>
      <c r="JI257" s="35"/>
      <c r="JJ257" s="35"/>
      <c r="JK257" s="35"/>
      <c r="JL257" s="35"/>
      <c r="JM257" s="35"/>
      <c r="JN257" s="35"/>
      <c r="JO257" s="35"/>
      <c r="JP257" s="35"/>
      <c r="JQ257" s="35"/>
      <c r="JR257" s="35"/>
      <c r="JS257" s="35"/>
      <c r="JT257" s="35"/>
      <c r="JU257" s="35"/>
      <c r="JV257" s="35"/>
      <c r="JW257" s="35"/>
      <c r="JX257" s="35"/>
      <c r="JY257" s="35"/>
      <c r="JZ257" s="35"/>
      <c r="KA257" s="35"/>
      <c r="KB257" s="35"/>
      <c r="KC257" s="35"/>
      <c r="KD257" s="35"/>
      <c r="KE257" s="35"/>
      <c r="KF257" s="35"/>
      <c r="KG257" s="35"/>
      <c r="KH257" s="35"/>
      <c r="KI257" s="35"/>
      <c r="KJ257" s="35"/>
      <c r="KK257" s="35"/>
      <c r="KL257" s="35"/>
      <c r="KM257" s="35"/>
      <c r="KN257" s="35"/>
      <c r="KO257" s="35"/>
      <c r="KP257" s="35"/>
      <c r="KQ257" s="35"/>
      <c r="KR257" s="35"/>
      <c r="KS257" s="35"/>
      <c r="KT257" s="35"/>
      <c r="KU257" s="35"/>
      <c r="KV257" s="35"/>
      <c r="KW257" s="35"/>
      <c r="KX257" s="35"/>
      <c r="KY257" s="35"/>
      <c r="KZ257" s="35"/>
      <c r="LA257" s="35"/>
      <c r="LB257" s="35"/>
      <c r="LC257" s="35"/>
      <c r="LD257" s="35"/>
      <c r="LE257" s="35"/>
      <c r="LF257" s="35"/>
      <c r="LG257" s="35"/>
      <c r="LH257" s="35"/>
      <c r="LI257" s="35"/>
      <c r="LJ257" s="35"/>
      <c r="LK257" s="35"/>
      <c r="LL257" s="35"/>
      <c r="LM257" s="35"/>
      <c r="LN257" s="35"/>
      <c r="LO257" s="35"/>
      <c r="LP257" s="35"/>
      <c r="LQ257" s="35"/>
      <c r="LR257" s="35"/>
      <c r="LS257" s="35"/>
      <c r="LT257" s="35"/>
      <c r="LU257" s="35"/>
      <c r="LV257" s="35"/>
      <c r="LW257" s="35"/>
      <c r="LX257" s="35"/>
      <c r="LY257" s="35"/>
      <c r="LZ257" s="35"/>
      <c r="MA257" s="35"/>
    </row>
    <row r="258" spans="1:339" x14ac:dyDescent="0.25">
      <c r="A258" s="27">
        <v>97</v>
      </c>
      <c r="B258" s="28" t="s">
        <v>515</v>
      </c>
      <c r="C258" s="28" t="s">
        <v>516</v>
      </c>
      <c r="D258" s="29">
        <v>5.4100838019976972E-4</v>
      </c>
      <c r="E258" s="29">
        <v>4.5359278878941015E-4</v>
      </c>
      <c r="F258" s="29">
        <v>0.7</v>
      </c>
      <c r="H258" s="30">
        <v>8.5668710655703714E-4</v>
      </c>
      <c r="I258" s="30">
        <v>3.8309905669963698E-4</v>
      </c>
      <c r="J258" s="30">
        <v>0</v>
      </c>
      <c r="K258" s="30">
        <v>7.1146078006961298E-4</v>
      </c>
      <c r="M258" s="31">
        <v>4.9845106470521137E-4</v>
      </c>
      <c r="N258" s="32">
        <v>1.0988954785536231</v>
      </c>
      <c r="O258" s="25">
        <v>0.92133704938388594</v>
      </c>
      <c r="P258" s="33"/>
      <c r="Q258" s="130">
        <v>5.301018106318706E-4</v>
      </c>
      <c r="R258" s="131">
        <f t="shared" si="6"/>
        <v>-3.1650745926659236E-5</v>
      </c>
      <c r="S258" s="132">
        <f t="shared" si="7"/>
        <v>-5.9706919108486328E-2</v>
      </c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5"/>
      <c r="DE258" s="35"/>
      <c r="DF258" s="35"/>
      <c r="DG258" s="35"/>
      <c r="DH258" s="35"/>
      <c r="DI258" s="35"/>
      <c r="DJ258" s="35"/>
      <c r="DK258" s="35"/>
      <c r="DL258" s="35"/>
      <c r="DM258" s="35"/>
      <c r="DN258" s="35"/>
      <c r="DO258" s="35"/>
      <c r="DP258" s="35"/>
      <c r="DQ258" s="35"/>
      <c r="DR258" s="35"/>
      <c r="DS258" s="35"/>
      <c r="DT258" s="35"/>
      <c r="DU258" s="35"/>
      <c r="DV258" s="35"/>
      <c r="DW258" s="35"/>
      <c r="DX258" s="35"/>
      <c r="DY258" s="35"/>
      <c r="DZ258" s="35"/>
      <c r="EA258" s="35"/>
      <c r="EB258" s="35"/>
      <c r="EC258" s="35"/>
      <c r="ED258" s="35"/>
      <c r="EE258" s="35"/>
      <c r="EF258" s="35"/>
      <c r="EG258" s="35"/>
      <c r="EH258" s="35"/>
      <c r="EI258" s="35"/>
      <c r="EJ258" s="35"/>
      <c r="EK258" s="35"/>
      <c r="EL258" s="35"/>
      <c r="EM258" s="35"/>
      <c r="EN258" s="35"/>
      <c r="EO258" s="35"/>
      <c r="EP258" s="35"/>
      <c r="EQ258" s="35"/>
      <c r="ER258" s="35"/>
      <c r="ES258" s="35"/>
      <c r="ET258" s="35"/>
      <c r="EU258" s="35"/>
      <c r="EV258" s="35"/>
      <c r="EW258" s="35"/>
      <c r="EX258" s="35"/>
      <c r="EY258" s="35"/>
      <c r="EZ258" s="35"/>
      <c r="FA258" s="35"/>
      <c r="FB258" s="35"/>
      <c r="FC258" s="35"/>
      <c r="FD258" s="35"/>
      <c r="FE258" s="35"/>
      <c r="FF258" s="35"/>
      <c r="FG258" s="35"/>
      <c r="FH258" s="35"/>
      <c r="FI258" s="35"/>
      <c r="FJ258" s="35"/>
      <c r="FK258" s="35"/>
      <c r="FL258" s="35"/>
      <c r="FM258" s="35"/>
      <c r="FN258" s="35"/>
      <c r="FO258" s="35"/>
      <c r="FP258" s="35"/>
      <c r="FQ258" s="35"/>
      <c r="FR258" s="35"/>
      <c r="FS258" s="35"/>
      <c r="FT258" s="35"/>
      <c r="FU258" s="35"/>
      <c r="FV258" s="35"/>
      <c r="FW258" s="35"/>
      <c r="FX258" s="35"/>
      <c r="FY258" s="35"/>
      <c r="FZ258" s="35"/>
      <c r="GA258" s="35"/>
      <c r="GB258" s="35"/>
      <c r="GC258" s="35"/>
      <c r="GD258" s="35"/>
      <c r="GE258" s="35"/>
      <c r="GF258" s="35"/>
      <c r="GG258" s="35"/>
      <c r="GH258" s="35"/>
      <c r="GI258" s="35"/>
      <c r="GJ258" s="35"/>
      <c r="GK258" s="35"/>
      <c r="GL258" s="35"/>
      <c r="GM258" s="35"/>
      <c r="GN258" s="35"/>
      <c r="GO258" s="35"/>
      <c r="GP258" s="35"/>
      <c r="GQ258" s="35"/>
      <c r="GR258" s="35"/>
      <c r="GS258" s="35"/>
      <c r="GT258" s="35"/>
      <c r="GU258" s="35"/>
      <c r="GV258" s="35"/>
      <c r="GW258" s="35"/>
      <c r="GX258" s="35"/>
      <c r="GY258" s="35"/>
      <c r="GZ258" s="35"/>
      <c r="HA258" s="35"/>
      <c r="HB258" s="35"/>
      <c r="HC258" s="35"/>
      <c r="HD258" s="35"/>
      <c r="HE258" s="35"/>
      <c r="HF258" s="35"/>
      <c r="HG258" s="35"/>
      <c r="HH258" s="35"/>
      <c r="HI258" s="35"/>
      <c r="HJ258" s="35"/>
      <c r="HK258" s="35"/>
      <c r="HL258" s="35"/>
      <c r="HM258" s="35"/>
      <c r="HN258" s="35"/>
      <c r="HO258" s="35"/>
      <c r="HP258" s="35"/>
      <c r="HQ258" s="35"/>
      <c r="HR258" s="35"/>
      <c r="HS258" s="35"/>
      <c r="HT258" s="35"/>
      <c r="HU258" s="35"/>
      <c r="HV258" s="35"/>
      <c r="HW258" s="35"/>
      <c r="HX258" s="35"/>
      <c r="HY258" s="35"/>
      <c r="HZ258" s="35"/>
      <c r="IA258" s="35"/>
      <c r="IB258" s="35"/>
      <c r="IC258" s="35"/>
      <c r="ID258" s="35"/>
      <c r="IE258" s="35"/>
      <c r="IF258" s="35"/>
      <c r="IG258" s="35"/>
      <c r="IH258" s="35"/>
      <c r="II258" s="35"/>
      <c r="IJ258" s="35"/>
      <c r="IK258" s="35"/>
      <c r="IL258" s="35"/>
      <c r="IM258" s="35"/>
      <c r="IN258" s="35"/>
      <c r="IO258" s="35"/>
      <c r="IP258" s="35"/>
      <c r="IQ258" s="35"/>
      <c r="IR258" s="35"/>
      <c r="IS258" s="35"/>
      <c r="IT258" s="35"/>
      <c r="IU258" s="35"/>
      <c r="IV258" s="35"/>
      <c r="IW258" s="35"/>
      <c r="IX258" s="35"/>
      <c r="IY258" s="35"/>
      <c r="IZ258" s="35"/>
      <c r="JA258" s="35"/>
      <c r="JB258" s="35"/>
      <c r="JC258" s="35"/>
      <c r="JD258" s="35"/>
      <c r="JE258" s="35"/>
      <c r="JF258" s="35"/>
      <c r="JG258" s="35"/>
      <c r="JH258" s="35"/>
      <c r="JI258" s="35"/>
      <c r="JJ258" s="35"/>
      <c r="JK258" s="35"/>
      <c r="JL258" s="35"/>
      <c r="JM258" s="35"/>
      <c r="JN258" s="35"/>
      <c r="JO258" s="35"/>
      <c r="JP258" s="35"/>
      <c r="JQ258" s="35"/>
      <c r="JR258" s="35"/>
      <c r="JS258" s="35"/>
      <c r="JT258" s="35"/>
      <c r="JU258" s="35"/>
      <c r="JV258" s="35"/>
      <c r="JW258" s="35"/>
      <c r="JX258" s="35"/>
      <c r="JY258" s="35"/>
      <c r="JZ258" s="35"/>
      <c r="KA258" s="35"/>
      <c r="KB258" s="35"/>
      <c r="KC258" s="35"/>
      <c r="KD258" s="35"/>
      <c r="KE258" s="35"/>
      <c r="KF258" s="35"/>
      <c r="KG258" s="35"/>
      <c r="KH258" s="35"/>
      <c r="KI258" s="35"/>
      <c r="KJ258" s="35"/>
      <c r="KK258" s="35"/>
      <c r="KL258" s="35"/>
      <c r="KM258" s="35"/>
      <c r="KN258" s="35"/>
      <c r="KO258" s="35"/>
      <c r="KP258" s="35"/>
      <c r="KQ258" s="35"/>
      <c r="KR258" s="35"/>
      <c r="KS258" s="35"/>
      <c r="KT258" s="35"/>
      <c r="KU258" s="35"/>
      <c r="KV258" s="35"/>
      <c r="KW258" s="35"/>
      <c r="KX258" s="35"/>
      <c r="KY258" s="35"/>
      <c r="KZ258" s="35"/>
      <c r="LA258" s="35"/>
      <c r="LB258" s="35"/>
      <c r="LC258" s="35"/>
      <c r="LD258" s="35"/>
      <c r="LE258" s="35"/>
      <c r="LF258" s="35"/>
      <c r="LG258" s="35"/>
      <c r="LH258" s="35"/>
      <c r="LI258" s="35"/>
      <c r="LJ258" s="35"/>
      <c r="LK258" s="35"/>
      <c r="LL258" s="35"/>
      <c r="LM258" s="35"/>
      <c r="LN258" s="35"/>
      <c r="LO258" s="35"/>
      <c r="LP258" s="35"/>
      <c r="LQ258" s="35"/>
      <c r="LR258" s="35"/>
      <c r="LS258" s="35"/>
      <c r="LT258" s="35"/>
      <c r="LU258" s="35"/>
      <c r="LV258" s="35"/>
      <c r="LW258" s="35"/>
      <c r="LX258" s="35"/>
      <c r="LY258" s="35"/>
      <c r="LZ258" s="35"/>
      <c r="MA258" s="35"/>
    </row>
    <row r="259" spans="1:339" x14ac:dyDescent="0.25">
      <c r="A259" s="27">
        <v>297</v>
      </c>
      <c r="B259" s="28" t="s">
        <v>517</v>
      </c>
      <c r="C259" s="28" t="s">
        <v>518</v>
      </c>
      <c r="D259" s="29">
        <v>5.6748325837975843E-5</v>
      </c>
      <c r="E259" s="29">
        <v>1.9591348111542607E-4</v>
      </c>
      <c r="F259" s="29">
        <v>0.17</v>
      </c>
      <c r="H259" s="30">
        <v>1.884486977576481E-5</v>
      </c>
      <c r="I259" s="30">
        <v>4.2501190109390793E-5</v>
      </c>
      <c r="J259" s="30">
        <v>0</v>
      </c>
      <c r="K259" s="30">
        <v>2.8773823703407789E-5</v>
      </c>
      <c r="M259" s="31">
        <v>2.9373641885307847E-5</v>
      </c>
      <c r="N259" s="32">
        <v>0.14993170310725998</v>
      </c>
      <c r="O259" s="25">
        <v>0.51761248374398872</v>
      </c>
      <c r="P259" s="33"/>
      <c r="Q259" s="130">
        <v>2.6633790217471364E-5</v>
      </c>
      <c r="R259" s="131">
        <f t="shared" si="6"/>
        <v>2.7398516678364831E-6</v>
      </c>
      <c r="S259" s="136">
        <f t="shared" si="7"/>
        <v>0.10287126411468023</v>
      </c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5"/>
      <c r="DE259" s="35"/>
      <c r="DF259" s="35"/>
      <c r="DG259" s="35"/>
      <c r="DH259" s="35"/>
      <c r="DI259" s="35"/>
      <c r="DJ259" s="35"/>
      <c r="DK259" s="35"/>
      <c r="DL259" s="35"/>
      <c r="DM259" s="35"/>
      <c r="DN259" s="35"/>
      <c r="DO259" s="35"/>
      <c r="DP259" s="35"/>
      <c r="DQ259" s="35"/>
      <c r="DR259" s="35"/>
      <c r="DS259" s="35"/>
      <c r="DT259" s="35"/>
      <c r="DU259" s="35"/>
      <c r="DV259" s="35"/>
      <c r="DW259" s="35"/>
      <c r="DX259" s="35"/>
      <c r="DY259" s="35"/>
      <c r="DZ259" s="35"/>
      <c r="EA259" s="35"/>
      <c r="EB259" s="35"/>
      <c r="EC259" s="35"/>
      <c r="ED259" s="35"/>
      <c r="EE259" s="35"/>
      <c r="EF259" s="35"/>
      <c r="EG259" s="35"/>
      <c r="EH259" s="35"/>
      <c r="EI259" s="35"/>
      <c r="EJ259" s="35"/>
      <c r="EK259" s="35"/>
      <c r="EL259" s="35"/>
      <c r="EM259" s="35"/>
      <c r="EN259" s="35"/>
      <c r="EO259" s="35"/>
      <c r="EP259" s="35"/>
      <c r="EQ259" s="35"/>
      <c r="ER259" s="35"/>
      <c r="ES259" s="35"/>
      <c r="ET259" s="35"/>
      <c r="EU259" s="35"/>
      <c r="EV259" s="35"/>
      <c r="EW259" s="35"/>
      <c r="EX259" s="35"/>
      <c r="EY259" s="35"/>
      <c r="EZ259" s="35"/>
      <c r="FA259" s="35"/>
      <c r="FB259" s="35"/>
      <c r="FC259" s="35"/>
      <c r="FD259" s="35"/>
      <c r="FE259" s="35"/>
      <c r="FF259" s="35"/>
      <c r="FG259" s="35"/>
      <c r="FH259" s="35"/>
      <c r="FI259" s="35"/>
      <c r="FJ259" s="35"/>
      <c r="FK259" s="35"/>
      <c r="FL259" s="35"/>
      <c r="FM259" s="35"/>
      <c r="FN259" s="35"/>
      <c r="FO259" s="35"/>
      <c r="FP259" s="35"/>
      <c r="FQ259" s="35"/>
      <c r="FR259" s="35"/>
      <c r="FS259" s="35"/>
      <c r="FT259" s="35"/>
      <c r="FU259" s="35"/>
      <c r="FV259" s="35"/>
      <c r="FW259" s="35"/>
      <c r="FX259" s="35"/>
      <c r="FY259" s="35"/>
      <c r="FZ259" s="35"/>
      <c r="GA259" s="35"/>
      <c r="GB259" s="35"/>
      <c r="GC259" s="35"/>
      <c r="GD259" s="35"/>
      <c r="GE259" s="35"/>
      <c r="GF259" s="35"/>
      <c r="GG259" s="35"/>
      <c r="GH259" s="35"/>
      <c r="GI259" s="35"/>
      <c r="GJ259" s="35"/>
      <c r="GK259" s="35"/>
      <c r="GL259" s="35"/>
      <c r="GM259" s="35"/>
      <c r="GN259" s="35"/>
      <c r="GO259" s="35"/>
      <c r="GP259" s="35"/>
      <c r="GQ259" s="35"/>
      <c r="GR259" s="35"/>
      <c r="GS259" s="35"/>
      <c r="GT259" s="35"/>
      <c r="GU259" s="35"/>
      <c r="GV259" s="35"/>
      <c r="GW259" s="35"/>
      <c r="GX259" s="35"/>
      <c r="GY259" s="35"/>
      <c r="GZ259" s="35"/>
      <c r="HA259" s="35"/>
      <c r="HB259" s="35"/>
      <c r="HC259" s="35"/>
      <c r="HD259" s="35"/>
      <c r="HE259" s="35"/>
      <c r="HF259" s="35"/>
      <c r="HG259" s="35"/>
      <c r="HH259" s="35"/>
      <c r="HI259" s="35"/>
      <c r="HJ259" s="35"/>
      <c r="HK259" s="35"/>
      <c r="HL259" s="35"/>
      <c r="HM259" s="35"/>
      <c r="HN259" s="35"/>
      <c r="HO259" s="35"/>
      <c r="HP259" s="35"/>
      <c r="HQ259" s="35"/>
      <c r="HR259" s="35"/>
      <c r="HS259" s="35"/>
      <c r="HT259" s="35"/>
      <c r="HU259" s="35"/>
      <c r="HV259" s="35"/>
      <c r="HW259" s="35"/>
      <c r="HX259" s="35"/>
      <c r="HY259" s="35"/>
      <c r="HZ259" s="35"/>
      <c r="IA259" s="35"/>
      <c r="IB259" s="35"/>
      <c r="IC259" s="35"/>
      <c r="ID259" s="35"/>
      <c r="IE259" s="35"/>
      <c r="IF259" s="35"/>
      <c r="IG259" s="35"/>
      <c r="IH259" s="35"/>
      <c r="II259" s="35"/>
      <c r="IJ259" s="35"/>
      <c r="IK259" s="35"/>
      <c r="IL259" s="35"/>
      <c r="IM259" s="35"/>
      <c r="IN259" s="35"/>
      <c r="IO259" s="35"/>
      <c r="IP259" s="35"/>
      <c r="IQ259" s="35"/>
      <c r="IR259" s="35"/>
      <c r="IS259" s="35"/>
      <c r="IT259" s="35"/>
      <c r="IU259" s="35"/>
      <c r="IV259" s="35"/>
      <c r="IW259" s="35"/>
      <c r="IX259" s="35"/>
      <c r="IY259" s="35"/>
      <c r="IZ259" s="35"/>
      <c r="JA259" s="35"/>
      <c r="JB259" s="35"/>
      <c r="JC259" s="35"/>
      <c r="JD259" s="35"/>
      <c r="JE259" s="35"/>
      <c r="JF259" s="35"/>
      <c r="JG259" s="35"/>
      <c r="JH259" s="35"/>
      <c r="JI259" s="35"/>
      <c r="JJ259" s="35"/>
      <c r="JK259" s="35"/>
      <c r="JL259" s="35"/>
      <c r="JM259" s="35"/>
      <c r="JN259" s="35"/>
      <c r="JO259" s="35"/>
      <c r="JP259" s="35"/>
      <c r="JQ259" s="35"/>
      <c r="JR259" s="35"/>
      <c r="JS259" s="35"/>
      <c r="JT259" s="35"/>
      <c r="JU259" s="35"/>
      <c r="JV259" s="35"/>
      <c r="JW259" s="35"/>
      <c r="JX259" s="35"/>
      <c r="JY259" s="35"/>
      <c r="JZ259" s="35"/>
      <c r="KA259" s="35"/>
      <c r="KB259" s="35"/>
      <c r="KC259" s="35"/>
      <c r="KD259" s="35"/>
      <c r="KE259" s="35"/>
      <c r="KF259" s="35"/>
      <c r="KG259" s="35"/>
      <c r="KH259" s="35"/>
      <c r="KI259" s="35"/>
      <c r="KJ259" s="35"/>
      <c r="KK259" s="35"/>
      <c r="KL259" s="35"/>
      <c r="KM259" s="35"/>
      <c r="KN259" s="35"/>
      <c r="KO259" s="35"/>
      <c r="KP259" s="35"/>
      <c r="KQ259" s="35"/>
      <c r="KR259" s="35"/>
      <c r="KS259" s="35"/>
      <c r="KT259" s="35"/>
      <c r="KU259" s="35"/>
      <c r="KV259" s="35"/>
      <c r="KW259" s="35"/>
      <c r="KX259" s="35"/>
      <c r="KY259" s="35"/>
      <c r="KZ259" s="35"/>
      <c r="LA259" s="35"/>
      <c r="LB259" s="35"/>
      <c r="LC259" s="35"/>
      <c r="LD259" s="35"/>
      <c r="LE259" s="35"/>
      <c r="LF259" s="35"/>
      <c r="LG259" s="35"/>
      <c r="LH259" s="35"/>
      <c r="LI259" s="35"/>
      <c r="LJ259" s="35"/>
      <c r="LK259" s="35"/>
      <c r="LL259" s="35"/>
      <c r="LM259" s="35"/>
      <c r="LN259" s="35"/>
      <c r="LO259" s="35"/>
      <c r="LP259" s="35"/>
      <c r="LQ259" s="35"/>
      <c r="LR259" s="35"/>
      <c r="LS259" s="35"/>
      <c r="LT259" s="35"/>
      <c r="LU259" s="35"/>
      <c r="LV259" s="35"/>
      <c r="LW259" s="35"/>
      <c r="LX259" s="35"/>
      <c r="LY259" s="35"/>
      <c r="LZ259" s="35"/>
      <c r="MA259" s="35"/>
    </row>
    <row r="260" spans="1:339" x14ac:dyDescent="0.25">
      <c r="A260" s="27">
        <v>226</v>
      </c>
      <c r="B260" s="28" t="s">
        <v>519</v>
      </c>
      <c r="C260" s="28" t="s">
        <v>520</v>
      </c>
      <c r="D260" s="29">
        <v>1.2303418543023332E-4</v>
      </c>
      <c r="E260" s="29">
        <v>1.6792584095607949E-4</v>
      </c>
      <c r="F260" s="29">
        <v>0.43</v>
      </c>
      <c r="H260" s="30">
        <v>6.9209589290569488E-5</v>
      </c>
      <c r="I260" s="30">
        <v>1.1118389981508545E-4</v>
      </c>
      <c r="J260" s="30">
        <v>0</v>
      </c>
      <c r="K260" s="30">
        <v>1.0652130164991985E-4</v>
      </c>
      <c r="M260" s="31">
        <v>8.1989795237161621E-5</v>
      </c>
      <c r="N260" s="32">
        <v>0.48825002018960151</v>
      </c>
      <c r="O260" s="25">
        <v>0.6663984887651736</v>
      </c>
      <c r="P260" s="33"/>
      <c r="Q260" s="130">
        <v>8.0679770651633523E-5</v>
      </c>
      <c r="R260" s="131">
        <f t="shared" si="6"/>
        <v>1.3100245855280978E-6</v>
      </c>
      <c r="S260" s="132">
        <f t="shared" si="7"/>
        <v>1.6237336508858478E-2</v>
      </c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  <c r="DH260" s="35"/>
      <c r="DI260" s="35"/>
      <c r="DJ260" s="35"/>
      <c r="DK260" s="35"/>
      <c r="DL260" s="35"/>
      <c r="DM260" s="35"/>
      <c r="DN260" s="35"/>
      <c r="DO260" s="35"/>
      <c r="DP260" s="35"/>
      <c r="DQ260" s="35"/>
      <c r="DR260" s="35"/>
      <c r="DS260" s="35"/>
      <c r="DT260" s="35"/>
      <c r="DU260" s="35"/>
      <c r="DV260" s="35"/>
      <c r="DW260" s="35"/>
      <c r="DX260" s="35"/>
      <c r="DY260" s="35"/>
      <c r="DZ260" s="35"/>
      <c r="EA260" s="35"/>
      <c r="EB260" s="35"/>
      <c r="EC260" s="35"/>
      <c r="ED260" s="35"/>
      <c r="EE260" s="35"/>
      <c r="EF260" s="35"/>
      <c r="EG260" s="35"/>
      <c r="EH260" s="35"/>
      <c r="EI260" s="35"/>
      <c r="EJ260" s="35"/>
      <c r="EK260" s="35"/>
      <c r="EL260" s="35"/>
      <c r="EM260" s="35"/>
      <c r="EN260" s="35"/>
      <c r="EO260" s="35"/>
      <c r="EP260" s="35"/>
      <c r="EQ260" s="35"/>
      <c r="ER260" s="35"/>
      <c r="ES260" s="35"/>
      <c r="ET260" s="35"/>
      <c r="EU260" s="35"/>
      <c r="EV260" s="35"/>
      <c r="EW260" s="35"/>
      <c r="EX260" s="35"/>
      <c r="EY260" s="35"/>
      <c r="EZ260" s="35"/>
      <c r="FA260" s="35"/>
      <c r="FB260" s="35"/>
      <c r="FC260" s="35"/>
      <c r="FD260" s="35"/>
      <c r="FE260" s="35"/>
      <c r="FF260" s="35"/>
      <c r="FG260" s="35"/>
      <c r="FH260" s="35"/>
      <c r="FI260" s="35"/>
      <c r="FJ260" s="35"/>
      <c r="FK260" s="35"/>
      <c r="FL260" s="35"/>
      <c r="FM260" s="35"/>
      <c r="FN260" s="35"/>
      <c r="FO260" s="35"/>
      <c r="FP260" s="35"/>
      <c r="FQ260" s="35"/>
      <c r="FR260" s="35"/>
      <c r="FS260" s="35"/>
      <c r="FT260" s="35"/>
      <c r="FU260" s="35"/>
      <c r="FV260" s="35"/>
      <c r="FW260" s="35"/>
      <c r="FX260" s="35"/>
      <c r="FY260" s="35"/>
      <c r="FZ260" s="35"/>
      <c r="GA260" s="35"/>
      <c r="GB260" s="35"/>
      <c r="GC260" s="35"/>
      <c r="GD260" s="35"/>
      <c r="GE260" s="35"/>
      <c r="GF260" s="35"/>
      <c r="GG260" s="35"/>
      <c r="GH260" s="35"/>
      <c r="GI260" s="35"/>
      <c r="GJ260" s="35"/>
      <c r="GK260" s="35"/>
      <c r="GL260" s="35"/>
      <c r="GM260" s="35"/>
      <c r="GN260" s="35"/>
      <c r="GO260" s="35"/>
      <c r="GP260" s="35"/>
      <c r="GQ260" s="35"/>
      <c r="GR260" s="35"/>
      <c r="GS260" s="35"/>
      <c r="GT260" s="35"/>
      <c r="GU260" s="35"/>
      <c r="GV260" s="35"/>
      <c r="GW260" s="35"/>
      <c r="GX260" s="35"/>
      <c r="GY260" s="35"/>
      <c r="GZ260" s="35"/>
      <c r="HA260" s="35"/>
      <c r="HB260" s="35"/>
      <c r="HC260" s="35"/>
      <c r="HD260" s="35"/>
      <c r="HE260" s="35"/>
      <c r="HF260" s="35"/>
      <c r="HG260" s="35"/>
      <c r="HH260" s="35"/>
      <c r="HI260" s="35"/>
      <c r="HJ260" s="35"/>
      <c r="HK260" s="35"/>
      <c r="HL260" s="35"/>
      <c r="HM260" s="35"/>
      <c r="HN260" s="35"/>
      <c r="HO260" s="35"/>
      <c r="HP260" s="35"/>
      <c r="HQ260" s="35"/>
      <c r="HR260" s="35"/>
      <c r="HS260" s="35"/>
      <c r="HT260" s="35"/>
      <c r="HU260" s="35"/>
      <c r="HV260" s="35"/>
      <c r="HW260" s="35"/>
      <c r="HX260" s="35"/>
      <c r="HY260" s="35"/>
      <c r="HZ260" s="35"/>
      <c r="IA260" s="35"/>
      <c r="IB260" s="35"/>
      <c r="IC260" s="35"/>
      <c r="ID260" s="35"/>
      <c r="IE260" s="35"/>
      <c r="IF260" s="35"/>
      <c r="IG260" s="35"/>
      <c r="IH260" s="35"/>
      <c r="II260" s="35"/>
      <c r="IJ260" s="35"/>
      <c r="IK260" s="35"/>
      <c r="IL260" s="35"/>
      <c r="IM260" s="35"/>
      <c r="IN260" s="35"/>
      <c r="IO260" s="35"/>
      <c r="IP260" s="35"/>
      <c r="IQ260" s="35"/>
      <c r="IR260" s="35"/>
      <c r="IS260" s="35"/>
      <c r="IT260" s="35"/>
      <c r="IU260" s="35"/>
      <c r="IV260" s="35"/>
      <c r="IW260" s="35"/>
      <c r="IX260" s="35"/>
      <c r="IY260" s="35"/>
      <c r="IZ260" s="35"/>
      <c r="JA260" s="35"/>
      <c r="JB260" s="35"/>
      <c r="JC260" s="35"/>
      <c r="JD260" s="35"/>
      <c r="JE260" s="35"/>
      <c r="JF260" s="35"/>
      <c r="JG260" s="35"/>
      <c r="JH260" s="35"/>
      <c r="JI260" s="35"/>
      <c r="JJ260" s="35"/>
      <c r="JK260" s="35"/>
      <c r="JL260" s="35"/>
      <c r="JM260" s="35"/>
      <c r="JN260" s="35"/>
      <c r="JO260" s="35"/>
      <c r="JP260" s="35"/>
      <c r="JQ260" s="35"/>
      <c r="JR260" s="35"/>
      <c r="JS260" s="35"/>
      <c r="JT260" s="35"/>
      <c r="JU260" s="35"/>
      <c r="JV260" s="35"/>
      <c r="JW260" s="35"/>
      <c r="JX260" s="35"/>
      <c r="JY260" s="35"/>
      <c r="JZ260" s="35"/>
      <c r="KA260" s="35"/>
      <c r="KB260" s="35"/>
      <c r="KC260" s="35"/>
      <c r="KD260" s="35"/>
      <c r="KE260" s="35"/>
      <c r="KF260" s="35"/>
      <c r="KG260" s="35"/>
      <c r="KH260" s="35"/>
      <c r="KI260" s="35"/>
      <c r="KJ260" s="35"/>
      <c r="KK260" s="35"/>
      <c r="KL260" s="35"/>
      <c r="KM260" s="35"/>
      <c r="KN260" s="35"/>
      <c r="KO260" s="35"/>
      <c r="KP260" s="35"/>
      <c r="KQ260" s="35"/>
      <c r="KR260" s="35"/>
      <c r="KS260" s="35"/>
      <c r="KT260" s="35"/>
      <c r="KU260" s="35"/>
      <c r="KV260" s="35"/>
      <c r="KW260" s="35"/>
      <c r="KX260" s="35"/>
      <c r="KY260" s="35"/>
      <c r="KZ260" s="35"/>
      <c r="LA260" s="35"/>
      <c r="LB260" s="35"/>
      <c r="LC260" s="35"/>
      <c r="LD260" s="35"/>
      <c r="LE260" s="35"/>
      <c r="LF260" s="35"/>
      <c r="LG260" s="35"/>
      <c r="LH260" s="35"/>
      <c r="LI260" s="35"/>
      <c r="LJ260" s="35"/>
      <c r="LK260" s="35"/>
      <c r="LL260" s="35"/>
      <c r="LM260" s="35"/>
      <c r="LN260" s="35"/>
      <c r="LO260" s="35"/>
      <c r="LP260" s="35"/>
      <c r="LQ260" s="35"/>
      <c r="LR260" s="35"/>
      <c r="LS260" s="35"/>
      <c r="LT260" s="35"/>
      <c r="LU260" s="35"/>
      <c r="LV260" s="35"/>
      <c r="LW260" s="35"/>
      <c r="LX260" s="35"/>
      <c r="LY260" s="35"/>
      <c r="LZ260" s="35"/>
      <c r="MA260" s="35"/>
    </row>
    <row r="261" spans="1:339" x14ac:dyDescent="0.25">
      <c r="A261" s="27">
        <v>272</v>
      </c>
      <c r="B261" s="28" t="s">
        <v>521</v>
      </c>
      <c r="C261" s="28" t="s">
        <v>522</v>
      </c>
      <c r="D261" s="29">
        <v>8.5640475503963529E-5</v>
      </c>
      <c r="E261" s="29">
        <v>2.0942475567511064E-4</v>
      </c>
      <c r="F261" s="29">
        <v>0.24</v>
      </c>
      <c r="H261" s="30">
        <v>2.2987891312754166E-5</v>
      </c>
      <c r="I261" s="30">
        <v>9.3362315863851247E-5</v>
      </c>
      <c r="J261" s="30">
        <v>0</v>
      </c>
      <c r="K261" s="30">
        <v>4.2725623593982369E-5</v>
      </c>
      <c r="M261" s="31">
        <v>4.8943261254910265E-5</v>
      </c>
      <c r="N261" s="32">
        <v>0.23370332269045588</v>
      </c>
      <c r="O261" s="25">
        <v>0.57149684149809654</v>
      </c>
      <c r="P261" s="33"/>
      <c r="Q261" s="130">
        <v>5.3263057204572725E-5</v>
      </c>
      <c r="R261" s="131">
        <f t="shared" si="6"/>
        <v>-4.3197959496624595E-6</v>
      </c>
      <c r="S261" s="132">
        <f t="shared" si="7"/>
        <v>-8.1103041702450335E-2</v>
      </c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  <c r="DH261" s="35"/>
      <c r="DI261" s="35"/>
      <c r="DJ261" s="35"/>
      <c r="DK261" s="35"/>
      <c r="DL261" s="35"/>
      <c r="DM261" s="35"/>
      <c r="DN261" s="35"/>
      <c r="DO261" s="35"/>
      <c r="DP261" s="35"/>
      <c r="DQ261" s="35"/>
      <c r="DR261" s="35"/>
      <c r="DS261" s="35"/>
      <c r="DT261" s="35"/>
      <c r="DU261" s="35"/>
      <c r="DV261" s="35"/>
      <c r="DW261" s="35"/>
      <c r="DX261" s="35"/>
      <c r="DY261" s="35"/>
      <c r="DZ261" s="35"/>
      <c r="EA261" s="35"/>
      <c r="EB261" s="35"/>
      <c r="EC261" s="35"/>
      <c r="ED261" s="35"/>
      <c r="EE261" s="35"/>
      <c r="EF261" s="35"/>
      <c r="EG261" s="35"/>
      <c r="EH261" s="35"/>
      <c r="EI261" s="35"/>
      <c r="EJ261" s="35"/>
      <c r="EK261" s="35"/>
      <c r="EL261" s="35"/>
      <c r="EM261" s="35"/>
      <c r="EN261" s="35"/>
      <c r="EO261" s="35"/>
      <c r="EP261" s="35"/>
      <c r="EQ261" s="35"/>
      <c r="ER261" s="35"/>
      <c r="ES261" s="35"/>
      <c r="ET261" s="35"/>
      <c r="EU261" s="35"/>
      <c r="EV261" s="35"/>
      <c r="EW261" s="35"/>
      <c r="EX261" s="35"/>
      <c r="EY261" s="35"/>
      <c r="EZ261" s="35"/>
      <c r="FA261" s="35"/>
      <c r="FB261" s="35"/>
      <c r="FC261" s="35"/>
      <c r="FD261" s="35"/>
      <c r="FE261" s="35"/>
      <c r="FF261" s="35"/>
      <c r="FG261" s="35"/>
      <c r="FH261" s="35"/>
      <c r="FI261" s="35"/>
      <c r="FJ261" s="35"/>
      <c r="FK261" s="35"/>
      <c r="FL261" s="35"/>
      <c r="FM261" s="35"/>
      <c r="FN261" s="35"/>
      <c r="FO261" s="35"/>
      <c r="FP261" s="35"/>
      <c r="FQ261" s="35"/>
      <c r="FR261" s="35"/>
      <c r="FS261" s="35"/>
      <c r="FT261" s="35"/>
      <c r="FU261" s="35"/>
      <c r="FV261" s="35"/>
      <c r="FW261" s="35"/>
      <c r="FX261" s="35"/>
      <c r="FY261" s="35"/>
      <c r="FZ261" s="35"/>
      <c r="GA261" s="35"/>
      <c r="GB261" s="35"/>
      <c r="GC261" s="35"/>
      <c r="GD261" s="35"/>
      <c r="GE261" s="35"/>
      <c r="GF261" s="35"/>
      <c r="GG261" s="35"/>
      <c r="GH261" s="35"/>
      <c r="GI261" s="35"/>
      <c r="GJ261" s="35"/>
      <c r="GK261" s="35"/>
      <c r="GL261" s="35"/>
      <c r="GM261" s="35"/>
      <c r="GN261" s="35"/>
      <c r="GO261" s="35"/>
      <c r="GP261" s="35"/>
      <c r="GQ261" s="35"/>
      <c r="GR261" s="35"/>
      <c r="GS261" s="35"/>
      <c r="GT261" s="35"/>
      <c r="GU261" s="35"/>
      <c r="GV261" s="35"/>
      <c r="GW261" s="35"/>
      <c r="GX261" s="35"/>
      <c r="GY261" s="35"/>
      <c r="GZ261" s="35"/>
      <c r="HA261" s="35"/>
      <c r="HB261" s="35"/>
      <c r="HC261" s="35"/>
      <c r="HD261" s="35"/>
      <c r="HE261" s="35"/>
      <c r="HF261" s="35"/>
      <c r="HG261" s="35"/>
      <c r="HH261" s="35"/>
      <c r="HI261" s="35"/>
      <c r="HJ261" s="35"/>
      <c r="HK261" s="35"/>
      <c r="HL261" s="35"/>
      <c r="HM261" s="35"/>
      <c r="HN261" s="35"/>
      <c r="HO261" s="35"/>
      <c r="HP261" s="35"/>
      <c r="HQ261" s="35"/>
      <c r="HR261" s="35"/>
      <c r="HS261" s="35"/>
      <c r="HT261" s="35"/>
      <c r="HU261" s="35"/>
      <c r="HV261" s="35"/>
      <c r="HW261" s="35"/>
      <c r="HX261" s="35"/>
      <c r="HY261" s="35"/>
      <c r="HZ261" s="35"/>
      <c r="IA261" s="35"/>
      <c r="IB261" s="35"/>
      <c r="IC261" s="35"/>
      <c r="ID261" s="35"/>
      <c r="IE261" s="35"/>
      <c r="IF261" s="35"/>
      <c r="IG261" s="35"/>
      <c r="IH261" s="35"/>
      <c r="II261" s="35"/>
      <c r="IJ261" s="35"/>
      <c r="IK261" s="35"/>
      <c r="IL261" s="35"/>
      <c r="IM261" s="35"/>
      <c r="IN261" s="35"/>
      <c r="IO261" s="35"/>
      <c r="IP261" s="35"/>
      <c r="IQ261" s="35"/>
      <c r="IR261" s="35"/>
      <c r="IS261" s="35"/>
      <c r="IT261" s="35"/>
      <c r="IU261" s="35"/>
      <c r="IV261" s="35"/>
      <c r="IW261" s="35"/>
      <c r="IX261" s="35"/>
      <c r="IY261" s="35"/>
      <c r="IZ261" s="35"/>
      <c r="JA261" s="35"/>
      <c r="JB261" s="35"/>
      <c r="JC261" s="35"/>
      <c r="JD261" s="35"/>
      <c r="JE261" s="35"/>
      <c r="JF261" s="35"/>
      <c r="JG261" s="35"/>
      <c r="JH261" s="35"/>
      <c r="JI261" s="35"/>
      <c r="JJ261" s="35"/>
      <c r="JK261" s="35"/>
      <c r="JL261" s="35"/>
      <c r="JM261" s="35"/>
      <c r="JN261" s="35"/>
      <c r="JO261" s="35"/>
      <c r="JP261" s="35"/>
      <c r="JQ261" s="35"/>
      <c r="JR261" s="35"/>
      <c r="JS261" s="35"/>
      <c r="JT261" s="35"/>
      <c r="JU261" s="35"/>
      <c r="JV261" s="35"/>
      <c r="JW261" s="35"/>
      <c r="JX261" s="35"/>
      <c r="JY261" s="35"/>
      <c r="JZ261" s="35"/>
      <c r="KA261" s="35"/>
      <c r="KB261" s="35"/>
      <c r="KC261" s="35"/>
      <c r="KD261" s="35"/>
      <c r="KE261" s="35"/>
      <c r="KF261" s="35"/>
      <c r="KG261" s="35"/>
      <c r="KH261" s="35"/>
      <c r="KI261" s="35"/>
      <c r="KJ261" s="35"/>
      <c r="KK261" s="35"/>
      <c r="KL261" s="35"/>
      <c r="KM261" s="35"/>
      <c r="KN261" s="35"/>
      <c r="KO261" s="35"/>
      <c r="KP261" s="35"/>
      <c r="KQ261" s="35"/>
      <c r="KR261" s="35"/>
      <c r="KS261" s="35"/>
      <c r="KT261" s="35"/>
      <c r="KU261" s="35"/>
      <c r="KV261" s="35"/>
      <c r="KW261" s="35"/>
      <c r="KX261" s="35"/>
      <c r="KY261" s="35"/>
      <c r="KZ261" s="35"/>
      <c r="LA261" s="35"/>
      <c r="LB261" s="35"/>
      <c r="LC261" s="35"/>
      <c r="LD261" s="35"/>
      <c r="LE261" s="35"/>
      <c r="LF261" s="35"/>
      <c r="LG261" s="35"/>
      <c r="LH261" s="35"/>
      <c r="LI261" s="35"/>
      <c r="LJ261" s="35"/>
      <c r="LK261" s="35"/>
      <c r="LL261" s="35"/>
      <c r="LM261" s="35"/>
      <c r="LN261" s="35"/>
      <c r="LO261" s="35"/>
      <c r="LP261" s="35"/>
      <c r="LQ261" s="35"/>
      <c r="LR261" s="35"/>
      <c r="LS261" s="35"/>
      <c r="LT261" s="35"/>
      <c r="LU261" s="35"/>
      <c r="LV261" s="35"/>
      <c r="LW261" s="35"/>
      <c r="LX261" s="35"/>
      <c r="LY261" s="35"/>
      <c r="LZ261" s="35"/>
      <c r="MA261" s="35"/>
    </row>
    <row r="262" spans="1:339" x14ac:dyDescent="0.25">
      <c r="A262" s="27">
        <v>119</v>
      </c>
      <c r="B262" s="28" t="s">
        <v>523</v>
      </c>
      <c r="C262" s="28" t="s">
        <v>524</v>
      </c>
      <c r="D262" s="29">
        <v>6.922602065203672E-4</v>
      </c>
      <c r="E262" s="29">
        <v>4.9393359426046831E-4</v>
      </c>
      <c r="F262" s="29">
        <v>0.82254750928096909</v>
      </c>
      <c r="H262" s="30">
        <v>3.0143169730196097E-4</v>
      </c>
      <c r="I262" s="30">
        <v>2.8016184307767323E-4</v>
      </c>
      <c r="J262" s="30">
        <v>0</v>
      </c>
      <c r="K262" s="30">
        <v>5.4545180773475643E-4</v>
      </c>
      <c r="M262" s="31">
        <v>3.6386111092695159E-4</v>
      </c>
      <c r="N262" s="32">
        <v>0.73665997849718035</v>
      </c>
      <c r="O262" s="25">
        <v>0.52561321234379854</v>
      </c>
      <c r="P262" s="33"/>
      <c r="Q262" s="130">
        <v>3.7441732476833873E-4</v>
      </c>
      <c r="R262" s="131">
        <f t="shared" si="6"/>
        <v>-1.0556213841387142E-5</v>
      </c>
      <c r="S262" s="132">
        <f t="shared" si="7"/>
        <v>-2.8193710982574144E-2</v>
      </c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  <c r="CK262" s="35"/>
      <c r="CL262" s="35"/>
      <c r="CM262" s="35"/>
      <c r="CN262" s="35"/>
      <c r="CO262" s="35"/>
      <c r="CP262" s="35"/>
      <c r="CQ262" s="35"/>
      <c r="CR262" s="35"/>
      <c r="CS262" s="35"/>
      <c r="CT262" s="35"/>
      <c r="CU262" s="35"/>
      <c r="CV262" s="35"/>
      <c r="CW262" s="35"/>
      <c r="CX262" s="35"/>
      <c r="CY262" s="35"/>
      <c r="CZ262" s="35"/>
      <c r="DA262" s="35"/>
      <c r="DB262" s="35"/>
      <c r="DC262" s="35"/>
      <c r="DD262" s="35"/>
      <c r="DE262" s="35"/>
      <c r="DF262" s="35"/>
      <c r="DG262" s="35"/>
      <c r="DH262" s="35"/>
      <c r="DI262" s="35"/>
      <c r="DJ262" s="35"/>
      <c r="DK262" s="35"/>
      <c r="DL262" s="35"/>
      <c r="DM262" s="35"/>
      <c r="DN262" s="35"/>
      <c r="DO262" s="35"/>
      <c r="DP262" s="35"/>
      <c r="DQ262" s="35"/>
      <c r="DR262" s="35"/>
      <c r="DS262" s="35"/>
      <c r="DT262" s="35"/>
      <c r="DU262" s="35"/>
      <c r="DV262" s="35"/>
      <c r="DW262" s="35"/>
      <c r="DX262" s="35"/>
      <c r="DY262" s="35"/>
      <c r="DZ262" s="35"/>
      <c r="EA262" s="35"/>
      <c r="EB262" s="35"/>
      <c r="EC262" s="35"/>
      <c r="ED262" s="35"/>
      <c r="EE262" s="35"/>
      <c r="EF262" s="35"/>
      <c r="EG262" s="35"/>
      <c r="EH262" s="35"/>
      <c r="EI262" s="35"/>
      <c r="EJ262" s="35"/>
      <c r="EK262" s="35"/>
      <c r="EL262" s="35"/>
      <c r="EM262" s="35"/>
      <c r="EN262" s="35"/>
      <c r="EO262" s="35"/>
      <c r="EP262" s="35"/>
      <c r="EQ262" s="35"/>
      <c r="ER262" s="35"/>
      <c r="ES262" s="35"/>
      <c r="ET262" s="35"/>
      <c r="EU262" s="35"/>
      <c r="EV262" s="35"/>
      <c r="EW262" s="35"/>
      <c r="EX262" s="35"/>
      <c r="EY262" s="35"/>
      <c r="EZ262" s="35"/>
      <c r="FA262" s="35"/>
      <c r="FB262" s="35"/>
      <c r="FC262" s="35"/>
      <c r="FD262" s="35"/>
      <c r="FE262" s="35"/>
      <c r="FF262" s="35"/>
      <c r="FG262" s="35"/>
      <c r="FH262" s="35"/>
      <c r="FI262" s="35"/>
      <c r="FJ262" s="35"/>
      <c r="FK262" s="35"/>
      <c r="FL262" s="35"/>
      <c r="FM262" s="35"/>
      <c r="FN262" s="35"/>
      <c r="FO262" s="35"/>
      <c r="FP262" s="35"/>
      <c r="FQ262" s="35"/>
      <c r="FR262" s="35"/>
      <c r="FS262" s="35"/>
      <c r="FT262" s="35"/>
      <c r="FU262" s="35"/>
      <c r="FV262" s="35"/>
      <c r="FW262" s="35"/>
      <c r="FX262" s="35"/>
      <c r="FY262" s="35"/>
      <c r="FZ262" s="35"/>
      <c r="GA262" s="35"/>
      <c r="GB262" s="35"/>
      <c r="GC262" s="35"/>
      <c r="GD262" s="35"/>
      <c r="GE262" s="35"/>
      <c r="GF262" s="35"/>
      <c r="GG262" s="35"/>
      <c r="GH262" s="35"/>
      <c r="GI262" s="35"/>
      <c r="GJ262" s="35"/>
      <c r="GK262" s="35"/>
      <c r="GL262" s="35"/>
      <c r="GM262" s="35"/>
      <c r="GN262" s="35"/>
      <c r="GO262" s="35"/>
      <c r="GP262" s="35"/>
      <c r="GQ262" s="35"/>
      <c r="GR262" s="35"/>
      <c r="GS262" s="35"/>
      <c r="GT262" s="35"/>
      <c r="GU262" s="35"/>
      <c r="GV262" s="35"/>
      <c r="GW262" s="35"/>
      <c r="GX262" s="35"/>
      <c r="GY262" s="35"/>
      <c r="GZ262" s="35"/>
      <c r="HA262" s="35"/>
      <c r="HB262" s="35"/>
      <c r="HC262" s="35"/>
      <c r="HD262" s="35"/>
      <c r="HE262" s="35"/>
      <c r="HF262" s="35"/>
      <c r="HG262" s="35"/>
      <c r="HH262" s="35"/>
      <c r="HI262" s="35"/>
      <c r="HJ262" s="35"/>
      <c r="HK262" s="35"/>
      <c r="HL262" s="35"/>
      <c r="HM262" s="35"/>
      <c r="HN262" s="35"/>
      <c r="HO262" s="35"/>
      <c r="HP262" s="35"/>
      <c r="HQ262" s="35"/>
      <c r="HR262" s="35"/>
      <c r="HS262" s="35"/>
      <c r="HT262" s="35"/>
      <c r="HU262" s="35"/>
      <c r="HV262" s="35"/>
      <c r="HW262" s="35"/>
      <c r="HX262" s="35"/>
      <c r="HY262" s="35"/>
      <c r="HZ262" s="35"/>
      <c r="IA262" s="35"/>
      <c r="IB262" s="35"/>
      <c r="IC262" s="35"/>
      <c r="ID262" s="35"/>
      <c r="IE262" s="35"/>
      <c r="IF262" s="35"/>
      <c r="IG262" s="35"/>
      <c r="IH262" s="35"/>
      <c r="II262" s="35"/>
      <c r="IJ262" s="35"/>
      <c r="IK262" s="35"/>
      <c r="IL262" s="35"/>
      <c r="IM262" s="35"/>
      <c r="IN262" s="35"/>
      <c r="IO262" s="35"/>
      <c r="IP262" s="35"/>
      <c r="IQ262" s="35"/>
      <c r="IR262" s="35"/>
      <c r="IS262" s="35"/>
      <c r="IT262" s="35"/>
      <c r="IU262" s="35"/>
      <c r="IV262" s="35"/>
      <c r="IW262" s="35"/>
      <c r="IX262" s="35"/>
      <c r="IY262" s="35"/>
      <c r="IZ262" s="35"/>
      <c r="JA262" s="35"/>
      <c r="JB262" s="35"/>
      <c r="JC262" s="35"/>
      <c r="JD262" s="35"/>
      <c r="JE262" s="35"/>
      <c r="JF262" s="35"/>
      <c r="JG262" s="35"/>
      <c r="JH262" s="35"/>
      <c r="JI262" s="35"/>
      <c r="JJ262" s="35"/>
      <c r="JK262" s="35"/>
      <c r="JL262" s="35"/>
      <c r="JM262" s="35"/>
      <c r="JN262" s="35"/>
      <c r="JO262" s="35"/>
      <c r="JP262" s="35"/>
      <c r="JQ262" s="35"/>
      <c r="JR262" s="35"/>
      <c r="JS262" s="35"/>
      <c r="JT262" s="35"/>
      <c r="JU262" s="35"/>
      <c r="JV262" s="35"/>
      <c r="JW262" s="35"/>
      <c r="JX262" s="35"/>
      <c r="JY262" s="35"/>
      <c r="JZ262" s="35"/>
      <c r="KA262" s="35"/>
      <c r="KB262" s="35"/>
      <c r="KC262" s="35"/>
      <c r="KD262" s="35"/>
      <c r="KE262" s="35"/>
      <c r="KF262" s="35"/>
      <c r="KG262" s="35"/>
      <c r="KH262" s="35"/>
      <c r="KI262" s="35"/>
      <c r="KJ262" s="35"/>
      <c r="KK262" s="35"/>
      <c r="KL262" s="35"/>
      <c r="KM262" s="35"/>
      <c r="KN262" s="35"/>
      <c r="KO262" s="35"/>
      <c r="KP262" s="35"/>
      <c r="KQ262" s="35"/>
      <c r="KR262" s="35"/>
      <c r="KS262" s="35"/>
      <c r="KT262" s="35"/>
      <c r="KU262" s="35"/>
      <c r="KV262" s="35"/>
      <c r="KW262" s="35"/>
      <c r="KX262" s="35"/>
      <c r="KY262" s="35"/>
      <c r="KZ262" s="35"/>
      <c r="LA262" s="35"/>
      <c r="LB262" s="35"/>
      <c r="LC262" s="35"/>
      <c r="LD262" s="35"/>
      <c r="LE262" s="35"/>
      <c r="LF262" s="35"/>
      <c r="LG262" s="35"/>
      <c r="LH262" s="35"/>
      <c r="LI262" s="35"/>
      <c r="LJ262" s="35"/>
      <c r="LK262" s="35"/>
      <c r="LL262" s="35"/>
      <c r="LM262" s="35"/>
      <c r="LN262" s="35"/>
      <c r="LO262" s="35"/>
      <c r="LP262" s="35"/>
      <c r="LQ262" s="35"/>
      <c r="LR262" s="35"/>
      <c r="LS262" s="35"/>
      <c r="LT262" s="35"/>
      <c r="LU262" s="35"/>
      <c r="LV262" s="35"/>
      <c r="LW262" s="35"/>
      <c r="LX262" s="35"/>
      <c r="LY262" s="35"/>
      <c r="LZ262" s="35"/>
      <c r="MA262" s="35"/>
    </row>
    <row r="263" spans="1:339" x14ac:dyDescent="0.25">
      <c r="A263" s="27">
        <v>188</v>
      </c>
      <c r="B263" s="28" t="s">
        <v>525</v>
      </c>
      <c r="C263" s="28" t="s">
        <v>526</v>
      </c>
      <c r="D263" s="29">
        <v>2.7633385306954347E-4</v>
      </c>
      <c r="E263" s="29">
        <v>4.5214515222944394E-4</v>
      </c>
      <c r="F263" s="29">
        <v>0.35868763291782285</v>
      </c>
      <c r="H263" s="30">
        <v>1.6738902988295746E-4</v>
      </c>
      <c r="I263" s="30">
        <v>1.3444528100916081E-4</v>
      </c>
      <c r="J263" s="30">
        <v>0</v>
      </c>
      <c r="K263" s="30">
        <v>1.5728860925182182E-4</v>
      </c>
      <c r="M263" s="31">
        <v>1.4709135464269671E-4</v>
      </c>
      <c r="N263" s="32">
        <v>0.32531888026979061</v>
      </c>
      <c r="O263" s="25">
        <v>0.53229581902033196</v>
      </c>
      <c r="P263" s="33"/>
      <c r="Q263" s="130">
        <v>1.1233463587316456E-4</v>
      </c>
      <c r="R263" s="131">
        <f t="shared" si="6"/>
        <v>3.4756718769532151E-5</v>
      </c>
      <c r="S263" s="136">
        <f t="shared" si="7"/>
        <v>0.30940340438522868</v>
      </c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  <c r="CK263" s="35"/>
      <c r="CL263" s="35"/>
      <c r="CM263" s="35"/>
      <c r="CN263" s="35"/>
      <c r="CO263" s="35"/>
      <c r="CP263" s="35"/>
      <c r="CQ263" s="35"/>
      <c r="CR263" s="35"/>
      <c r="CS263" s="35"/>
      <c r="CT263" s="35"/>
      <c r="CU263" s="35"/>
      <c r="CV263" s="35"/>
      <c r="CW263" s="35"/>
      <c r="CX263" s="35"/>
      <c r="CY263" s="35"/>
      <c r="CZ263" s="35"/>
      <c r="DA263" s="35"/>
      <c r="DB263" s="35"/>
      <c r="DC263" s="35"/>
      <c r="DD263" s="35"/>
      <c r="DE263" s="35"/>
      <c r="DF263" s="35"/>
      <c r="DG263" s="35"/>
      <c r="DH263" s="35"/>
      <c r="DI263" s="35"/>
      <c r="DJ263" s="35"/>
      <c r="DK263" s="35"/>
      <c r="DL263" s="35"/>
      <c r="DM263" s="35"/>
      <c r="DN263" s="35"/>
      <c r="DO263" s="35"/>
      <c r="DP263" s="35"/>
      <c r="DQ263" s="35"/>
      <c r="DR263" s="35"/>
      <c r="DS263" s="35"/>
      <c r="DT263" s="35"/>
      <c r="DU263" s="35"/>
      <c r="DV263" s="35"/>
      <c r="DW263" s="35"/>
      <c r="DX263" s="35"/>
      <c r="DY263" s="35"/>
      <c r="DZ263" s="35"/>
      <c r="EA263" s="35"/>
      <c r="EB263" s="35"/>
      <c r="EC263" s="35"/>
      <c r="ED263" s="35"/>
      <c r="EE263" s="35"/>
      <c r="EF263" s="35"/>
      <c r="EG263" s="35"/>
      <c r="EH263" s="35"/>
      <c r="EI263" s="35"/>
      <c r="EJ263" s="35"/>
      <c r="EK263" s="35"/>
      <c r="EL263" s="35"/>
      <c r="EM263" s="35"/>
      <c r="EN263" s="35"/>
      <c r="EO263" s="35"/>
      <c r="EP263" s="35"/>
      <c r="EQ263" s="35"/>
      <c r="ER263" s="35"/>
      <c r="ES263" s="35"/>
      <c r="ET263" s="35"/>
      <c r="EU263" s="35"/>
      <c r="EV263" s="35"/>
      <c r="EW263" s="35"/>
      <c r="EX263" s="35"/>
      <c r="EY263" s="35"/>
      <c r="EZ263" s="35"/>
      <c r="FA263" s="35"/>
      <c r="FB263" s="35"/>
      <c r="FC263" s="35"/>
      <c r="FD263" s="35"/>
      <c r="FE263" s="35"/>
      <c r="FF263" s="35"/>
      <c r="FG263" s="35"/>
      <c r="FH263" s="35"/>
      <c r="FI263" s="35"/>
      <c r="FJ263" s="35"/>
      <c r="FK263" s="35"/>
      <c r="FL263" s="35"/>
      <c r="FM263" s="35"/>
      <c r="FN263" s="35"/>
      <c r="FO263" s="35"/>
      <c r="FP263" s="35"/>
      <c r="FQ263" s="35"/>
      <c r="FR263" s="35"/>
      <c r="FS263" s="35"/>
      <c r="FT263" s="35"/>
      <c r="FU263" s="35"/>
      <c r="FV263" s="35"/>
      <c r="FW263" s="35"/>
      <c r="FX263" s="35"/>
      <c r="FY263" s="35"/>
      <c r="FZ263" s="35"/>
      <c r="GA263" s="35"/>
      <c r="GB263" s="35"/>
      <c r="GC263" s="35"/>
      <c r="GD263" s="35"/>
      <c r="GE263" s="35"/>
      <c r="GF263" s="35"/>
      <c r="GG263" s="35"/>
      <c r="GH263" s="35"/>
      <c r="GI263" s="35"/>
      <c r="GJ263" s="35"/>
      <c r="GK263" s="35"/>
      <c r="GL263" s="35"/>
      <c r="GM263" s="35"/>
      <c r="GN263" s="35"/>
      <c r="GO263" s="35"/>
      <c r="GP263" s="35"/>
      <c r="GQ263" s="35"/>
      <c r="GR263" s="35"/>
      <c r="GS263" s="35"/>
      <c r="GT263" s="35"/>
      <c r="GU263" s="35"/>
      <c r="GV263" s="35"/>
      <c r="GW263" s="35"/>
      <c r="GX263" s="35"/>
      <c r="GY263" s="35"/>
      <c r="GZ263" s="35"/>
      <c r="HA263" s="35"/>
      <c r="HB263" s="35"/>
      <c r="HC263" s="35"/>
      <c r="HD263" s="35"/>
      <c r="HE263" s="35"/>
      <c r="HF263" s="35"/>
      <c r="HG263" s="35"/>
      <c r="HH263" s="35"/>
      <c r="HI263" s="35"/>
      <c r="HJ263" s="35"/>
      <c r="HK263" s="35"/>
      <c r="HL263" s="35"/>
      <c r="HM263" s="35"/>
      <c r="HN263" s="35"/>
      <c r="HO263" s="35"/>
      <c r="HP263" s="35"/>
      <c r="HQ263" s="35"/>
      <c r="HR263" s="35"/>
      <c r="HS263" s="35"/>
      <c r="HT263" s="35"/>
      <c r="HU263" s="35"/>
      <c r="HV263" s="35"/>
      <c r="HW263" s="35"/>
      <c r="HX263" s="35"/>
      <c r="HY263" s="35"/>
      <c r="HZ263" s="35"/>
      <c r="IA263" s="35"/>
      <c r="IB263" s="35"/>
      <c r="IC263" s="35"/>
      <c r="ID263" s="35"/>
      <c r="IE263" s="35"/>
      <c r="IF263" s="35"/>
      <c r="IG263" s="35"/>
      <c r="IH263" s="35"/>
      <c r="II263" s="35"/>
      <c r="IJ263" s="35"/>
      <c r="IK263" s="35"/>
      <c r="IL263" s="35"/>
      <c r="IM263" s="35"/>
      <c r="IN263" s="35"/>
      <c r="IO263" s="35"/>
      <c r="IP263" s="35"/>
      <c r="IQ263" s="35"/>
      <c r="IR263" s="35"/>
      <c r="IS263" s="35"/>
      <c r="IT263" s="35"/>
      <c r="IU263" s="35"/>
      <c r="IV263" s="35"/>
      <c r="IW263" s="35"/>
      <c r="IX263" s="35"/>
      <c r="IY263" s="35"/>
      <c r="IZ263" s="35"/>
      <c r="JA263" s="35"/>
      <c r="JB263" s="35"/>
      <c r="JC263" s="35"/>
      <c r="JD263" s="35"/>
      <c r="JE263" s="35"/>
      <c r="JF263" s="35"/>
      <c r="JG263" s="35"/>
      <c r="JH263" s="35"/>
      <c r="JI263" s="35"/>
      <c r="JJ263" s="35"/>
      <c r="JK263" s="35"/>
      <c r="JL263" s="35"/>
      <c r="JM263" s="35"/>
      <c r="JN263" s="35"/>
      <c r="JO263" s="35"/>
      <c r="JP263" s="35"/>
      <c r="JQ263" s="35"/>
      <c r="JR263" s="35"/>
      <c r="JS263" s="35"/>
      <c r="JT263" s="35"/>
      <c r="JU263" s="35"/>
      <c r="JV263" s="35"/>
      <c r="JW263" s="35"/>
      <c r="JX263" s="35"/>
      <c r="JY263" s="35"/>
      <c r="JZ263" s="35"/>
      <c r="KA263" s="35"/>
      <c r="KB263" s="35"/>
      <c r="KC263" s="35"/>
      <c r="KD263" s="35"/>
      <c r="KE263" s="35"/>
      <c r="KF263" s="35"/>
      <c r="KG263" s="35"/>
      <c r="KH263" s="35"/>
      <c r="KI263" s="35"/>
      <c r="KJ263" s="35"/>
      <c r="KK263" s="35"/>
      <c r="KL263" s="35"/>
      <c r="KM263" s="35"/>
      <c r="KN263" s="35"/>
      <c r="KO263" s="35"/>
      <c r="KP263" s="35"/>
      <c r="KQ263" s="35"/>
      <c r="KR263" s="35"/>
      <c r="KS263" s="35"/>
      <c r="KT263" s="35"/>
      <c r="KU263" s="35"/>
      <c r="KV263" s="35"/>
      <c r="KW263" s="35"/>
      <c r="KX263" s="35"/>
      <c r="KY263" s="35"/>
      <c r="KZ263" s="35"/>
      <c r="LA263" s="35"/>
      <c r="LB263" s="35"/>
      <c r="LC263" s="35"/>
      <c r="LD263" s="35"/>
      <c r="LE263" s="35"/>
      <c r="LF263" s="35"/>
      <c r="LG263" s="35"/>
      <c r="LH263" s="35"/>
      <c r="LI263" s="35"/>
      <c r="LJ263" s="35"/>
      <c r="LK263" s="35"/>
      <c r="LL263" s="35"/>
      <c r="LM263" s="35"/>
      <c r="LN263" s="35"/>
      <c r="LO263" s="35"/>
      <c r="LP263" s="35"/>
      <c r="LQ263" s="35"/>
      <c r="LR263" s="35"/>
      <c r="LS263" s="35"/>
      <c r="LT263" s="35"/>
      <c r="LU263" s="35"/>
      <c r="LV263" s="35"/>
      <c r="LW263" s="35"/>
      <c r="LX263" s="35"/>
      <c r="LY263" s="35"/>
      <c r="LZ263" s="35"/>
      <c r="MA263" s="35"/>
    </row>
    <row r="264" spans="1:339" x14ac:dyDescent="0.25">
      <c r="A264" s="27">
        <v>192</v>
      </c>
      <c r="B264" s="28" t="s">
        <v>527</v>
      </c>
      <c r="C264" s="28" t="s">
        <v>528</v>
      </c>
      <c r="D264" s="29">
        <v>2.3827390361989855E-4</v>
      </c>
      <c r="E264" s="29">
        <v>2.2197093919481772E-4</v>
      </c>
      <c r="F264" s="29">
        <v>0.63</v>
      </c>
      <c r="H264" s="30">
        <v>1.1966604093439463E-4</v>
      </c>
      <c r="I264" s="30">
        <v>1.260312197163325E-4</v>
      </c>
      <c r="J264" s="30">
        <v>0</v>
      </c>
      <c r="K264" s="30">
        <v>1.7713640721413654E-4</v>
      </c>
      <c r="M264" s="31">
        <v>1.3222151429695246E-4</v>
      </c>
      <c r="N264" s="32">
        <v>0.59567038269322869</v>
      </c>
      <c r="O264" s="25">
        <v>0.55491395527676446</v>
      </c>
      <c r="P264" s="33"/>
      <c r="Q264" s="130">
        <v>1.258599316266202E-4</v>
      </c>
      <c r="R264" s="131">
        <f t="shared" si="6"/>
        <v>6.3615826703322599E-6</v>
      </c>
      <c r="S264" s="132">
        <f t="shared" si="7"/>
        <v>5.0544939824095247E-2</v>
      </c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  <c r="CK264" s="35"/>
      <c r="CL264" s="35"/>
      <c r="CM264" s="35"/>
      <c r="CN264" s="35"/>
      <c r="CO264" s="35"/>
      <c r="CP264" s="35"/>
      <c r="CQ264" s="35"/>
      <c r="CR264" s="35"/>
      <c r="CS264" s="35"/>
      <c r="CT264" s="35"/>
      <c r="CU264" s="35"/>
      <c r="CV264" s="35"/>
      <c r="CW264" s="35"/>
      <c r="CX264" s="35"/>
      <c r="CY264" s="35"/>
      <c r="CZ264" s="35"/>
      <c r="DA264" s="35"/>
      <c r="DB264" s="35"/>
      <c r="DC264" s="35"/>
      <c r="DD264" s="35"/>
      <c r="DE264" s="35"/>
      <c r="DF264" s="35"/>
      <c r="DG264" s="35"/>
      <c r="DH264" s="35"/>
      <c r="DI264" s="35"/>
      <c r="DJ264" s="35"/>
      <c r="DK264" s="35"/>
      <c r="DL264" s="35"/>
      <c r="DM264" s="35"/>
      <c r="DN264" s="35"/>
      <c r="DO264" s="35"/>
      <c r="DP264" s="35"/>
      <c r="DQ264" s="35"/>
      <c r="DR264" s="35"/>
      <c r="DS264" s="35"/>
      <c r="DT264" s="35"/>
      <c r="DU264" s="35"/>
      <c r="DV264" s="35"/>
      <c r="DW264" s="35"/>
      <c r="DX264" s="35"/>
      <c r="DY264" s="35"/>
      <c r="DZ264" s="35"/>
      <c r="EA264" s="35"/>
      <c r="EB264" s="35"/>
      <c r="EC264" s="35"/>
      <c r="ED264" s="35"/>
      <c r="EE264" s="35"/>
      <c r="EF264" s="35"/>
      <c r="EG264" s="35"/>
      <c r="EH264" s="35"/>
      <c r="EI264" s="35"/>
      <c r="EJ264" s="35"/>
      <c r="EK264" s="35"/>
      <c r="EL264" s="35"/>
      <c r="EM264" s="35"/>
      <c r="EN264" s="35"/>
      <c r="EO264" s="35"/>
      <c r="EP264" s="35"/>
      <c r="EQ264" s="35"/>
      <c r="ER264" s="35"/>
      <c r="ES264" s="35"/>
      <c r="ET264" s="35"/>
      <c r="EU264" s="35"/>
      <c r="EV264" s="35"/>
      <c r="EW264" s="35"/>
      <c r="EX264" s="35"/>
      <c r="EY264" s="35"/>
      <c r="EZ264" s="35"/>
      <c r="FA264" s="35"/>
      <c r="FB264" s="35"/>
      <c r="FC264" s="35"/>
      <c r="FD264" s="35"/>
      <c r="FE264" s="35"/>
      <c r="FF264" s="35"/>
      <c r="FG264" s="35"/>
      <c r="FH264" s="35"/>
      <c r="FI264" s="35"/>
      <c r="FJ264" s="35"/>
      <c r="FK264" s="35"/>
      <c r="FL264" s="35"/>
      <c r="FM264" s="35"/>
      <c r="FN264" s="35"/>
      <c r="FO264" s="35"/>
      <c r="FP264" s="35"/>
      <c r="FQ264" s="35"/>
      <c r="FR264" s="35"/>
      <c r="FS264" s="35"/>
      <c r="FT264" s="35"/>
      <c r="FU264" s="35"/>
      <c r="FV264" s="35"/>
      <c r="FW264" s="35"/>
      <c r="FX264" s="35"/>
      <c r="FY264" s="35"/>
      <c r="FZ264" s="35"/>
      <c r="GA264" s="35"/>
      <c r="GB264" s="35"/>
      <c r="GC264" s="35"/>
      <c r="GD264" s="35"/>
      <c r="GE264" s="35"/>
      <c r="GF264" s="35"/>
      <c r="GG264" s="35"/>
      <c r="GH264" s="35"/>
      <c r="GI264" s="35"/>
      <c r="GJ264" s="35"/>
      <c r="GK264" s="35"/>
      <c r="GL264" s="35"/>
      <c r="GM264" s="35"/>
      <c r="GN264" s="35"/>
      <c r="GO264" s="35"/>
      <c r="GP264" s="35"/>
      <c r="GQ264" s="35"/>
      <c r="GR264" s="35"/>
      <c r="GS264" s="35"/>
      <c r="GT264" s="35"/>
      <c r="GU264" s="35"/>
      <c r="GV264" s="35"/>
      <c r="GW264" s="35"/>
      <c r="GX264" s="35"/>
      <c r="GY264" s="35"/>
      <c r="GZ264" s="35"/>
      <c r="HA264" s="35"/>
      <c r="HB264" s="35"/>
      <c r="HC264" s="35"/>
      <c r="HD264" s="35"/>
      <c r="HE264" s="35"/>
      <c r="HF264" s="35"/>
      <c r="HG264" s="35"/>
      <c r="HH264" s="35"/>
      <c r="HI264" s="35"/>
      <c r="HJ264" s="35"/>
      <c r="HK264" s="35"/>
      <c r="HL264" s="35"/>
      <c r="HM264" s="35"/>
      <c r="HN264" s="35"/>
      <c r="HO264" s="35"/>
      <c r="HP264" s="35"/>
      <c r="HQ264" s="35"/>
      <c r="HR264" s="35"/>
      <c r="HS264" s="35"/>
      <c r="HT264" s="35"/>
      <c r="HU264" s="35"/>
      <c r="HV264" s="35"/>
      <c r="HW264" s="35"/>
      <c r="HX264" s="35"/>
      <c r="HY264" s="35"/>
      <c r="HZ264" s="35"/>
      <c r="IA264" s="35"/>
      <c r="IB264" s="35"/>
      <c r="IC264" s="35"/>
      <c r="ID264" s="35"/>
      <c r="IE264" s="35"/>
      <c r="IF264" s="35"/>
      <c r="IG264" s="35"/>
      <c r="IH264" s="35"/>
      <c r="II264" s="35"/>
      <c r="IJ264" s="35"/>
      <c r="IK264" s="35"/>
      <c r="IL264" s="35"/>
      <c r="IM264" s="35"/>
      <c r="IN264" s="35"/>
      <c r="IO264" s="35"/>
      <c r="IP264" s="35"/>
      <c r="IQ264" s="35"/>
      <c r="IR264" s="35"/>
      <c r="IS264" s="35"/>
      <c r="IT264" s="35"/>
      <c r="IU264" s="35"/>
      <c r="IV264" s="35"/>
      <c r="IW264" s="35"/>
      <c r="IX264" s="35"/>
      <c r="IY264" s="35"/>
      <c r="IZ264" s="35"/>
      <c r="JA264" s="35"/>
      <c r="JB264" s="35"/>
      <c r="JC264" s="35"/>
      <c r="JD264" s="35"/>
      <c r="JE264" s="35"/>
      <c r="JF264" s="35"/>
      <c r="JG264" s="35"/>
      <c r="JH264" s="35"/>
      <c r="JI264" s="35"/>
      <c r="JJ264" s="35"/>
      <c r="JK264" s="35"/>
      <c r="JL264" s="35"/>
      <c r="JM264" s="35"/>
      <c r="JN264" s="35"/>
      <c r="JO264" s="35"/>
      <c r="JP264" s="35"/>
      <c r="JQ264" s="35"/>
      <c r="JR264" s="35"/>
      <c r="JS264" s="35"/>
      <c r="JT264" s="35"/>
      <c r="JU264" s="35"/>
      <c r="JV264" s="35"/>
      <c r="JW264" s="35"/>
      <c r="JX264" s="35"/>
      <c r="JY264" s="35"/>
      <c r="JZ264" s="35"/>
      <c r="KA264" s="35"/>
      <c r="KB264" s="35"/>
      <c r="KC264" s="35"/>
      <c r="KD264" s="35"/>
      <c r="KE264" s="35"/>
      <c r="KF264" s="35"/>
      <c r="KG264" s="35"/>
      <c r="KH264" s="35"/>
      <c r="KI264" s="35"/>
      <c r="KJ264" s="35"/>
      <c r="KK264" s="35"/>
      <c r="KL264" s="35"/>
      <c r="KM264" s="35"/>
      <c r="KN264" s="35"/>
      <c r="KO264" s="35"/>
      <c r="KP264" s="35"/>
      <c r="KQ264" s="35"/>
      <c r="KR264" s="35"/>
      <c r="KS264" s="35"/>
      <c r="KT264" s="35"/>
      <c r="KU264" s="35"/>
      <c r="KV264" s="35"/>
      <c r="KW264" s="35"/>
      <c r="KX264" s="35"/>
      <c r="KY264" s="35"/>
      <c r="KZ264" s="35"/>
      <c r="LA264" s="35"/>
      <c r="LB264" s="35"/>
      <c r="LC264" s="35"/>
      <c r="LD264" s="35"/>
      <c r="LE264" s="35"/>
      <c r="LF264" s="35"/>
      <c r="LG264" s="35"/>
      <c r="LH264" s="35"/>
      <c r="LI264" s="35"/>
      <c r="LJ264" s="35"/>
      <c r="LK264" s="35"/>
      <c r="LL264" s="35"/>
      <c r="LM264" s="35"/>
      <c r="LN264" s="35"/>
      <c r="LO264" s="35"/>
      <c r="LP264" s="35"/>
      <c r="LQ264" s="35"/>
      <c r="LR264" s="35"/>
      <c r="LS264" s="35"/>
      <c r="LT264" s="35"/>
      <c r="LU264" s="35"/>
      <c r="LV264" s="35"/>
      <c r="LW264" s="35"/>
      <c r="LX264" s="35"/>
      <c r="LY264" s="35"/>
      <c r="LZ264" s="35"/>
      <c r="MA264" s="35"/>
    </row>
    <row r="265" spans="1:339" x14ac:dyDescent="0.25">
      <c r="A265" s="27">
        <v>214</v>
      </c>
      <c r="B265" s="28" t="s">
        <v>529</v>
      </c>
      <c r="C265" s="28" t="s">
        <v>530</v>
      </c>
      <c r="D265" s="29">
        <v>1.7526698235626823E-4</v>
      </c>
      <c r="E265" s="29">
        <v>4.2859693085399371E-4</v>
      </c>
      <c r="F265" s="29">
        <v>0.24</v>
      </c>
      <c r="H265" s="30">
        <v>4.704572595388998E-5</v>
      </c>
      <c r="I265" s="30">
        <v>1.9107006670569769E-4</v>
      </c>
      <c r="J265" s="30">
        <v>0</v>
      </c>
      <c r="K265" s="30">
        <v>8.7439859161693871E-5</v>
      </c>
      <c r="M265" s="31">
        <v>1.0016452683550995E-4</v>
      </c>
      <c r="N265" s="32">
        <v>0.23370332269045599</v>
      </c>
      <c r="O265" s="25">
        <v>0.57149684149809676</v>
      </c>
      <c r="P265" s="33"/>
      <c r="Q265" s="130">
        <v>1.0900517836198506E-4</v>
      </c>
      <c r="R265" s="131">
        <f t="shared" si="6"/>
        <v>-8.840651526475108E-6</v>
      </c>
      <c r="S265" s="132">
        <f t="shared" si="7"/>
        <v>-8.1103041702450307E-2</v>
      </c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  <c r="CH265" s="35"/>
      <c r="CI265" s="35"/>
      <c r="CJ265" s="35"/>
      <c r="CK265" s="35"/>
      <c r="CL265" s="35"/>
      <c r="CM265" s="35"/>
      <c r="CN265" s="35"/>
      <c r="CO265" s="35"/>
      <c r="CP265" s="35"/>
      <c r="CQ265" s="35"/>
      <c r="CR265" s="35"/>
      <c r="CS265" s="35"/>
      <c r="CT265" s="35"/>
      <c r="CU265" s="35"/>
      <c r="CV265" s="35"/>
      <c r="CW265" s="35"/>
      <c r="CX265" s="35"/>
      <c r="CY265" s="35"/>
      <c r="CZ265" s="35"/>
      <c r="DA265" s="35"/>
      <c r="DB265" s="35"/>
      <c r="DC265" s="35"/>
      <c r="DD265" s="35"/>
      <c r="DE265" s="35"/>
      <c r="DF265" s="35"/>
      <c r="DG265" s="35"/>
      <c r="DH265" s="35"/>
      <c r="DI265" s="35"/>
      <c r="DJ265" s="35"/>
      <c r="DK265" s="35"/>
      <c r="DL265" s="35"/>
      <c r="DM265" s="35"/>
      <c r="DN265" s="35"/>
      <c r="DO265" s="35"/>
      <c r="DP265" s="35"/>
      <c r="DQ265" s="35"/>
      <c r="DR265" s="35"/>
      <c r="DS265" s="35"/>
      <c r="DT265" s="35"/>
      <c r="DU265" s="35"/>
      <c r="DV265" s="35"/>
      <c r="DW265" s="35"/>
      <c r="DX265" s="35"/>
      <c r="DY265" s="35"/>
      <c r="DZ265" s="35"/>
      <c r="EA265" s="35"/>
      <c r="EB265" s="35"/>
      <c r="EC265" s="35"/>
      <c r="ED265" s="35"/>
      <c r="EE265" s="35"/>
      <c r="EF265" s="35"/>
      <c r="EG265" s="35"/>
      <c r="EH265" s="35"/>
      <c r="EI265" s="35"/>
      <c r="EJ265" s="35"/>
      <c r="EK265" s="35"/>
      <c r="EL265" s="35"/>
      <c r="EM265" s="35"/>
      <c r="EN265" s="35"/>
      <c r="EO265" s="35"/>
      <c r="EP265" s="35"/>
      <c r="EQ265" s="35"/>
      <c r="ER265" s="35"/>
      <c r="ES265" s="35"/>
      <c r="ET265" s="35"/>
      <c r="EU265" s="35"/>
      <c r="EV265" s="35"/>
      <c r="EW265" s="35"/>
      <c r="EX265" s="35"/>
      <c r="EY265" s="35"/>
      <c r="EZ265" s="35"/>
      <c r="FA265" s="35"/>
      <c r="FB265" s="35"/>
      <c r="FC265" s="35"/>
      <c r="FD265" s="35"/>
      <c r="FE265" s="35"/>
      <c r="FF265" s="35"/>
      <c r="FG265" s="35"/>
      <c r="FH265" s="35"/>
      <c r="FI265" s="35"/>
      <c r="FJ265" s="35"/>
      <c r="FK265" s="35"/>
      <c r="FL265" s="35"/>
      <c r="FM265" s="35"/>
      <c r="FN265" s="35"/>
      <c r="FO265" s="35"/>
      <c r="FP265" s="35"/>
      <c r="FQ265" s="35"/>
      <c r="FR265" s="35"/>
      <c r="FS265" s="35"/>
      <c r="FT265" s="35"/>
      <c r="FU265" s="35"/>
      <c r="FV265" s="35"/>
      <c r="FW265" s="35"/>
      <c r="FX265" s="35"/>
      <c r="FY265" s="35"/>
      <c r="FZ265" s="35"/>
      <c r="GA265" s="35"/>
      <c r="GB265" s="35"/>
      <c r="GC265" s="35"/>
      <c r="GD265" s="35"/>
      <c r="GE265" s="35"/>
      <c r="GF265" s="35"/>
      <c r="GG265" s="35"/>
      <c r="GH265" s="35"/>
      <c r="GI265" s="35"/>
      <c r="GJ265" s="35"/>
      <c r="GK265" s="35"/>
      <c r="GL265" s="35"/>
      <c r="GM265" s="35"/>
      <c r="GN265" s="35"/>
      <c r="GO265" s="35"/>
      <c r="GP265" s="35"/>
      <c r="GQ265" s="35"/>
      <c r="GR265" s="35"/>
      <c r="GS265" s="35"/>
      <c r="GT265" s="35"/>
      <c r="GU265" s="35"/>
      <c r="GV265" s="35"/>
      <c r="GW265" s="35"/>
      <c r="GX265" s="35"/>
      <c r="GY265" s="35"/>
      <c r="GZ265" s="35"/>
      <c r="HA265" s="35"/>
      <c r="HB265" s="35"/>
      <c r="HC265" s="35"/>
      <c r="HD265" s="35"/>
      <c r="HE265" s="35"/>
      <c r="HF265" s="35"/>
      <c r="HG265" s="35"/>
      <c r="HH265" s="35"/>
      <c r="HI265" s="35"/>
      <c r="HJ265" s="35"/>
      <c r="HK265" s="35"/>
      <c r="HL265" s="35"/>
      <c r="HM265" s="35"/>
      <c r="HN265" s="35"/>
      <c r="HO265" s="35"/>
      <c r="HP265" s="35"/>
      <c r="HQ265" s="35"/>
      <c r="HR265" s="35"/>
      <c r="HS265" s="35"/>
      <c r="HT265" s="35"/>
      <c r="HU265" s="35"/>
      <c r="HV265" s="35"/>
      <c r="HW265" s="35"/>
      <c r="HX265" s="35"/>
      <c r="HY265" s="35"/>
      <c r="HZ265" s="35"/>
      <c r="IA265" s="35"/>
      <c r="IB265" s="35"/>
      <c r="IC265" s="35"/>
      <c r="ID265" s="35"/>
      <c r="IE265" s="35"/>
      <c r="IF265" s="35"/>
      <c r="IG265" s="35"/>
      <c r="IH265" s="35"/>
      <c r="II265" s="35"/>
      <c r="IJ265" s="35"/>
      <c r="IK265" s="35"/>
      <c r="IL265" s="35"/>
      <c r="IM265" s="35"/>
      <c r="IN265" s="35"/>
      <c r="IO265" s="35"/>
      <c r="IP265" s="35"/>
      <c r="IQ265" s="35"/>
      <c r="IR265" s="35"/>
      <c r="IS265" s="35"/>
      <c r="IT265" s="35"/>
      <c r="IU265" s="35"/>
      <c r="IV265" s="35"/>
      <c r="IW265" s="35"/>
      <c r="IX265" s="35"/>
      <c r="IY265" s="35"/>
      <c r="IZ265" s="35"/>
      <c r="JA265" s="35"/>
      <c r="JB265" s="35"/>
      <c r="JC265" s="35"/>
      <c r="JD265" s="35"/>
      <c r="JE265" s="35"/>
      <c r="JF265" s="35"/>
      <c r="JG265" s="35"/>
      <c r="JH265" s="35"/>
      <c r="JI265" s="35"/>
      <c r="JJ265" s="35"/>
      <c r="JK265" s="35"/>
      <c r="JL265" s="35"/>
      <c r="JM265" s="35"/>
      <c r="JN265" s="35"/>
      <c r="JO265" s="35"/>
      <c r="JP265" s="35"/>
      <c r="JQ265" s="35"/>
      <c r="JR265" s="35"/>
      <c r="JS265" s="35"/>
      <c r="JT265" s="35"/>
      <c r="JU265" s="35"/>
      <c r="JV265" s="35"/>
      <c r="JW265" s="35"/>
      <c r="JX265" s="35"/>
      <c r="JY265" s="35"/>
      <c r="JZ265" s="35"/>
      <c r="KA265" s="35"/>
      <c r="KB265" s="35"/>
      <c r="KC265" s="35"/>
      <c r="KD265" s="35"/>
      <c r="KE265" s="35"/>
      <c r="KF265" s="35"/>
      <c r="KG265" s="35"/>
      <c r="KH265" s="35"/>
      <c r="KI265" s="35"/>
      <c r="KJ265" s="35"/>
      <c r="KK265" s="35"/>
      <c r="KL265" s="35"/>
      <c r="KM265" s="35"/>
      <c r="KN265" s="35"/>
      <c r="KO265" s="35"/>
      <c r="KP265" s="35"/>
      <c r="KQ265" s="35"/>
      <c r="KR265" s="35"/>
      <c r="KS265" s="35"/>
      <c r="KT265" s="35"/>
      <c r="KU265" s="35"/>
      <c r="KV265" s="35"/>
      <c r="KW265" s="35"/>
      <c r="KX265" s="35"/>
      <c r="KY265" s="35"/>
      <c r="KZ265" s="35"/>
      <c r="LA265" s="35"/>
      <c r="LB265" s="35"/>
      <c r="LC265" s="35"/>
      <c r="LD265" s="35"/>
      <c r="LE265" s="35"/>
      <c r="LF265" s="35"/>
      <c r="LG265" s="35"/>
      <c r="LH265" s="35"/>
      <c r="LI265" s="35"/>
      <c r="LJ265" s="35"/>
      <c r="LK265" s="35"/>
      <c r="LL265" s="35"/>
      <c r="LM265" s="35"/>
      <c r="LN265" s="35"/>
      <c r="LO265" s="35"/>
      <c r="LP265" s="35"/>
      <c r="LQ265" s="35"/>
      <c r="LR265" s="35"/>
      <c r="LS265" s="35"/>
      <c r="LT265" s="35"/>
      <c r="LU265" s="35"/>
      <c r="LV265" s="35"/>
      <c r="LW265" s="35"/>
      <c r="LX265" s="35"/>
      <c r="LY265" s="35"/>
      <c r="LZ265" s="35"/>
      <c r="MA265" s="35"/>
    </row>
    <row r="266" spans="1:339" x14ac:dyDescent="0.25">
      <c r="A266" s="27">
        <v>82</v>
      </c>
      <c r="B266" s="28" t="s">
        <v>531</v>
      </c>
      <c r="C266" s="28" t="s">
        <v>532</v>
      </c>
      <c r="D266" s="29">
        <v>1.0529934227871613E-3</v>
      </c>
      <c r="E266" s="29">
        <v>1.6888350079504915E-3</v>
      </c>
      <c r="F266" s="29">
        <v>0.3659305132311455</v>
      </c>
      <c r="H266" s="30">
        <v>9.1457207373811771E-4</v>
      </c>
      <c r="I266" s="30">
        <v>6.3711209583444976E-4</v>
      </c>
      <c r="J266" s="30">
        <v>4.1829341628126464E-4</v>
      </c>
      <c r="K266" s="30">
        <v>8.95850468004964E-4</v>
      </c>
      <c r="M266" s="31">
        <v>7.8376429532919149E-4</v>
      </c>
      <c r="N266" s="32">
        <v>0.46408577015485913</v>
      </c>
      <c r="O266" s="25">
        <v>0.74432021926086778</v>
      </c>
      <c r="P266" s="33"/>
      <c r="Q266" s="130">
        <v>8.0105756312289064E-4</v>
      </c>
      <c r="R266" s="131">
        <f t="shared" ref="R266:R329" si="8">M266-Q266</f>
        <v>-1.7293267793699147E-5</v>
      </c>
      <c r="S266" s="132">
        <f t="shared" ref="S266:S329" si="9">R266/Q266</f>
        <v>-2.1588046339993394E-2</v>
      </c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  <c r="CH266" s="35"/>
      <c r="CI266" s="35"/>
      <c r="CJ266" s="35"/>
      <c r="CK266" s="35"/>
      <c r="CL266" s="35"/>
      <c r="CM266" s="35"/>
      <c r="CN266" s="35"/>
      <c r="CO266" s="35"/>
      <c r="CP266" s="35"/>
      <c r="CQ266" s="35"/>
      <c r="CR266" s="35"/>
      <c r="CS266" s="35"/>
      <c r="CT266" s="35"/>
      <c r="CU266" s="35"/>
      <c r="CV266" s="35"/>
      <c r="CW266" s="35"/>
      <c r="CX266" s="35"/>
      <c r="CY266" s="35"/>
      <c r="CZ266" s="35"/>
      <c r="DA266" s="35"/>
      <c r="DB266" s="35"/>
      <c r="DC266" s="35"/>
      <c r="DD266" s="35"/>
      <c r="DE266" s="35"/>
      <c r="DF266" s="35"/>
      <c r="DG266" s="35"/>
      <c r="DH266" s="35"/>
      <c r="DI266" s="35"/>
      <c r="DJ266" s="35"/>
      <c r="DK266" s="35"/>
      <c r="DL266" s="35"/>
      <c r="DM266" s="35"/>
      <c r="DN266" s="35"/>
      <c r="DO266" s="35"/>
      <c r="DP266" s="35"/>
      <c r="DQ266" s="35"/>
      <c r="DR266" s="35"/>
      <c r="DS266" s="35"/>
      <c r="DT266" s="35"/>
      <c r="DU266" s="35"/>
      <c r="DV266" s="35"/>
      <c r="DW266" s="35"/>
      <c r="DX266" s="35"/>
      <c r="DY266" s="35"/>
      <c r="DZ266" s="35"/>
      <c r="EA266" s="35"/>
      <c r="EB266" s="35"/>
      <c r="EC266" s="35"/>
      <c r="ED266" s="35"/>
      <c r="EE266" s="35"/>
      <c r="EF266" s="35"/>
      <c r="EG266" s="35"/>
      <c r="EH266" s="35"/>
      <c r="EI266" s="35"/>
      <c r="EJ266" s="35"/>
      <c r="EK266" s="35"/>
      <c r="EL266" s="35"/>
      <c r="EM266" s="35"/>
      <c r="EN266" s="35"/>
      <c r="EO266" s="35"/>
      <c r="EP266" s="35"/>
      <c r="EQ266" s="35"/>
      <c r="ER266" s="35"/>
      <c r="ES266" s="35"/>
      <c r="ET266" s="35"/>
      <c r="EU266" s="35"/>
      <c r="EV266" s="35"/>
      <c r="EW266" s="35"/>
      <c r="EX266" s="35"/>
      <c r="EY266" s="35"/>
      <c r="EZ266" s="35"/>
      <c r="FA266" s="35"/>
      <c r="FB266" s="35"/>
      <c r="FC266" s="35"/>
      <c r="FD266" s="35"/>
      <c r="FE266" s="35"/>
      <c r="FF266" s="35"/>
      <c r="FG266" s="35"/>
      <c r="FH266" s="35"/>
      <c r="FI266" s="35"/>
      <c r="FJ266" s="35"/>
      <c r="FK266" s="35"/>
      <c r="FL266" s="35"/>
      <c r="FM266" s="35"/>
      <c r="FN266" s="35"/>
      <c r="FO266" s="35"/>
      <c r="FP266" s="35"/>
      <c r="FQ266" s="35"/>
      <c r="FR266" s="35"/>
      <c r="FS266" s="35"/>
      <c r="FT266" s="35"/>
      <c r="FU266" s="35"/>
      <c r="FV266" s="35"/>
      <c r="FW266" s="35"/>
      <c r="FX266" s="35"/>
      <c r="FY266" s="35"/>
      <c r="FZ266" s="35"/>
      <c r="GA266" s="35"/>
      <c r="GB266" s="35"/>
      <c r="GC266" s="35"/>
      <c r="GD266" s="35"/>
      <c r="GE266" s="35"/>
      <c r="GF266" s="35"/>
      <c r="GG266" s="35"/>
      <c r="GH266" s="35"/>
      <c r="GI266" s="35"/>
      <c r="GJ266" s="35"/>
      <c r="GK266" s="35"/>
      <c r="GL266" s="35"/>
      <c r="GM266" s="35"/>
      <c r="GN266" s="35"/>
      <c r="GO266" s="35"/>
      <c r="GP266" s="35"/>
      <c r="GQ266" s="35"/>
      <c r="GR266" s="35"/>
      <c r="GS266" s="35"/>
      <c r="GT266" s="35"/>
      <c r="GU266" s="35"/>
      <c r="GV266" s="35"/>
      <c r="GW266" s="35"/>
      <c r="GX266" s="35"/>
      <c r="GY266" s="35"/>
      <c r="GZ266" s="35"/>
      <c r="HA266" s="35"/>
      <c r="HB266" s="35"/>
      <c r="HC266" s="35"/>
      <c r="HD266" s="35"/>
      <c r="HE266" s="35"/>
      <c r="HF266" s="35"/>
      <c r="HG266" s="35"/>
      <c r="HH266" s="35"/>
      <c r="HI266" s="35"/>
      <c r="HJ266" s="35"/>
      <c r="HK266" s="35"/>
      <c r="HL266" s="35"/>
      <c r="HM266" s="35"/>
      <c r="HN266" s="35"/>
      <c r="HO266" s="35"/>
      <c r="HP266" s="35"/>
      <c r="HQ266" s="35"/>
      <c r="HR266" s="35"/>
      <c r="HS266" s="35"/>
      <c r="HT266" s="35"/>
      <c r="HU266" s="35"/>
      <c r="HV266" s="35"/>
      <c r="HW266" s="35"/>
      <c r="HX266" s="35"/>
      <c r="HY266" s="35"/>
      <c r="HZ266" s="35"/>
      <c r="IA266" s="35"/>
      <c r="IB266" s="35"/>
      <c r="IC266" s="35"/>
      <c r="ID266" s="35"/>
      <c r="IE266" s="35"/>
      <c r="IF266" s="35"/>
      <c r="IG266" s="35"/>
      <c r="IH266" s="35"/>
      <c r="II266" s="35"/>
      <c r="IJ266" s="35"/>
      <c r="IK266" s="35"/>
      <c r="IL266" s="35"/>
      <c r="IM266" s="35"/>
      <c r="IN266" s="35"/>
      <c r="IO266" s="35"/>
      <c r="IP266" s="35"/>
      <c r="IQ266" s="35"/>
      <c r="IR266" s="35"/>
      <c r="IS266" s="35"/>
      <c r="IT266" s="35"/>
      <c r="IU266" s="35"/>
      <c r="IV266" s="35"/>
      <c r="IW266" s="35"/>
      <c r="IX266" s="35"/>
      <c r="IY266" s="35"/>
      <c r="IZ266" s="35"/>
      <c r="JA266" s="35"/>
      <c r="JB266" s="35"/>
      <c r="JC266" s="35"/>
      <c r="JD266" s="35"/>
      <c r="JE266" s="35"/>
      <c r="JF266" s="35"/>
      <c r="JG266" s="35"/>
      <c r="JH266" s="35"/>
      <c r="JI266" s="35"/>
      <c r="JJ266" s="35"/>
      <c r="JK266" s="35"/>
      <c r="JL266" s="35"/>
      <c r="JM266" s="35"/>
      <c r="JN266" s="35"/>
      <c r="JO266" s="35"/>
      <c r="JP266" s="35"/>
      <c r="JQ266" s="35"/>
      <c r="JR266" s="35"/>
      <c r="JS266" s="35"/>
      <c r="JT266" s="35"/>
      <c r="JU266" s="35"/>
      <c r="JV266" s="35"/>
      <c r="JW266" s="35"/>
      <c r="JX266" s="35"/>
      <c r="JY266" s="35"/>
      <c r="JZ266" s="35"/>
      <c r="KA266" s="35"/>
      <c r="KB266" s="35"/>
      <c r="KC266" s="35"/>
      <c r="KD266" s="35"/>
      <c r="KE266" s="35"/>
      <c r="KF266" s="35"/>
      <c r="KG266" s="35"/>
      <c r="KH266" s="35"/>
      <c r="KI266" s="35"/>
      <c r="KJ266" s="35"/>
      <c r="KK266" s="35"/>
      <c r="KL266" s="35"/>
      <c r="KM266" s="35"/>
      <c r="KN266" s="35"/>
      <c r="KO266" s="35"/>
      <c r="KP266" s="35"/>
      <c r="KQ266" s="35"/>
      <c r="KR266" s="35"/>
      <c r="KS266" s="35"/>
      <c r="KT266" s="35"/>
      <c r="KU266" s="35"/>
      <c r="KV266" s="35"/>
      <c r="KW266" s="35"/>
      <c r="KX266" s="35"/>
      <c r="KY266" s="35"/>
      <c r="KZ266" s="35"/>
      <c r="LA266" s="35"/>
      <c r="LB266" s="35"/>
      <c r="LC266" s="35"/>
      <c r="LD266" s="35"/>
      <c r="LE266" s="35"/>
      <c r="LF266" s="35"/>
      <c r="LG266" s="35"/>
      <c r="LH266" s="35"/>
      <c r="LI266" s="35"/>
      <c r="LJ266" s="35"/>
      <c r="LK266" s="35"/>
      <c r="LL266" s="35"/>
      <c r="LM266" s="35"/>
      <c r="LN266" s="35"/>
      <c r="LO266" s="35"/>
      <c r="LP266" s="35"/>
      <c r="LQ266" s="35"/>
      <c r="LR266" s="35"/>
      <c r="LS266" s="35"/>
      <c r="LT266" s="35"/>
      <c r="LU266" s="35"/>
      <c r="LV266" s="35"/>
      <c r="LW266" s="35"/>
      <c r="LX266" s="35"/>
      <c r="LY266" s="35"/>
      <c r="LZ266" s="35"/>
      <c r="MA266" s="35"/>
    </row>
    <row r="267" spans="1:339" x14ac:dyDescent="0.25">
      <c r="A267" s="27">
        <v>212</v>
      </c>
      <c r="B267" s="28" t="s">
        <v>533</v>
      </c>
      <c r="C267" s="28" t="s">
        <v>534</v>
      </c>
      <c r="D267" s="29">
        <v>1.5980302245536054E-4</v>
      </c>
      <c r="E267" s="29">
        <v>2.1811057503490786E-4</v>
      </c>
      <c r="F267" s="29">
        <v>0.43000000000000005</v>
      </c>
      <c r="H267" s="30">
        <v>8.9892914825682194E-5</v>
      </c>
      <c r="I267" s="30">
        <v>1.4441127217361662E-4</v>
      </c>
      <c r="J267" s="30">
        <v>0</v>
      </c>
      <c r="K267" s="30">
        <v>1.3835525386713727E-4</v>
      </c>
      <c r="M267" s="31">
        <v>1.0649249266435931E-4</v>
      </c>
      <c r="N267" s="32">
        <v>0.48825002018960129</v>
      </c>
      <c r="O267" s="25">
        <v>0.66639848876517327</v>
      </c>
      <c r="P267" s="33"/>
      <c r="Q267" s="130">
        <v>1.0479096647855847E-4</v>
      </c>
      <c r="R267" s="131">
        <f t="shared" si="8"/>
        <v>1.7015261858008393E-6</v>
      </c>
      <c r="S267" s="132">
        <f t="shared" si="9"/>
        <v>1.6237336508858259E-2</v>
      </c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  <c r="CH267" s="35"/>
      <c r="CI267" s="35"/>
      <c r="CJ267" s="35"/>
      <c r="CK267" s="35"/>
      <c r="CL267" s="35"/>
      <c r="CM267" s="35"/>
      <c r="CN267" s="35"/>
      <c r="CO267" s="35"/>
      <c r="CP267" s="35"/>
      <c r="CQ267" s="35"/>
      <c r="CR267" s="35"/>
      <c r="CS267" s="35"/>
      <c r="CT267" s="35"/>
      <c r="CU267" s="35"/>
      <c r="CV267" s="35"/>
      <c r="CW267" s="35"/>
      <c r="CX267" s="35"/>
      <c r="CY267" s="35"/>
      <c r="CZ267" s="35"/>
      <c r="DA267" s="35"/>
      <c r="DB267" s="35"/>
      <c r="DC267" s="35"/>
      <c r="DD267" s="35"/>
      <c r="DE267" s="35"/>
      <c r="DF267" s="35"/>
      <c r="DG267" s="35"/>
      <c r="DH267" s="35"/>
      <c r="DI267" s="35"/>
      <c r="DJ267" s="35"/>
      <c r="DK267" s="35"/>
      <c r="DL267" s="35"/>
      <c r="DM267" s="35"/>
      <c r="DN267" s="35"/>
      <c r="DO267" s="35"/>
      <c r="DP267" s="35"/>
      <c r="DQ267" s="35"/>
      <c r="DR267" s="35"/>
      <c r="DS267" s="35"/>
      <c r="DT267" s="35"/>
      <c r="DU267" s="35"/>
      <c r="DV267" s="35"/>
      <c r="DW267" s="35"/>
      <c r="DX267" s="35"/>
      <c r="DY267" s="35"/>
      <c r="DZ267" s="35"/>
      <c r="EA267" s="35"/>
      <c r="EB267" s="35"/>
      <c r="EC267" s="35"/>
      <c r="ED267" s="35"/>
      <c r="EE267" s="35"/>
      <c r="EF267" s="35"/>
      <c r="EG267" s="35"/>
      <c r="EH267" s="35"/>
      <c r="EI267" s="35"/>
      <c r="EJ267" s="35"/>
      <c r="EK267" s="35"/>
      <c r="EL267" s="35"/>
      <c r="EM267" s="35"/>
      <c r="EN267" s="35"/>
      <c r="EO267" s="35"/>
      <c r="EP267" s="35"/>
      <c r="EQ267" s="35"/>
      <c r="ER267" s="35"/>
      <c r="ES267" s="35"/>
      <c r="ET267" s="35"/>
      <c r="EU267" s="35"/>
      <c r="EV267" s="35"/>
      <c r="EW267" s="35"/>
      <c r="EX267" s="35"/>
      <c r="EY267" s="35"/>
      <c r="EZ267" s="35"/>
      <c r="FA267" s="35"/>
      <c r="FB267" s="35"/>
      <c r="FC267" s="35"/>
      <c r="FD267" s="35"/>
      <c r="FE267" s="35"/>
      <c r="FF267" s="35"/>
      <c r="FG267" s="35"/>
      <c r="FH267" s="35"/>
      <c r="FI267" s="35"/>
      <c r="FJ267" s="35"/>
      <c r="FK267" s="35"/>
      <c r="FL267" s="35"/>
      <c r="FM267" s="35"/>
      <c r="FN267" s="35"/>
      <c r="FO267" s="35"/>
      <c r="FP267" s="35"/>
      <c r="FQ267" s="35"/>
      <c r="FR267" s="35"/>
      <c r="FS267" s="35"/>
      <c r="FT267" s="35"/>
      <c r="FU267" s="35"/>
      <c r="FV267" s="35"/>
      <c r="FW267" s="35"/>
      <c r="FX267" s="35"/>
      <c r="FY267" s="35"/>
      <c r="FZ267" s="35"/>
      <c r="GA267" s="35"/>
      <c r="GB267" s="35"/>
      <c r="GC267" s="35"/>
      <c r="GD267" s="35"/>
      <c r="GE267" s="35"/>
      <c r="GF267" s="35"/>
      <c r="GG267" s="35"/>
      <c r="GH267" s="35"/>
      <c r="GI267" s="35"/>
      <c r="GJ267" s="35"/>
      <c r="GK267" s="35"/>
      <c r="GL267" s="35"/>
      <c r="GM267" s="35"/>
      <c r="GN267" s="35"/>
      <c r="GO267" s="35"/>
      <c r="GP267" s="35"/>
      <c r="GQ267" s="35"/>
      <c r="GR267" s="35"/>
      <c r="GS267" s="35"/>
      <c r="GT267" s="35"/>
      <c r="GU267" s="35"/>
      <c r="GV267" s="35"/>
      <c r="GW267" s="35"/>
      <c r="GX267" s="35"/>
      <c r="GY267" s="35"/>
      <c r="GZ267" s="35"/>
      <c r="HA267" s="35"/>
      <c r="HB267" s="35"/>
      <c r="HC267" s="35"/>
      <c r="HD267" s="35"/>
      <c r="HE267" s="35"/>
      <c r="HF267" s="35"/>
      <c r="HG267" s="35"/>
      <c r="HH267" s="35"/>
      <c r="HI267" s="35"/>
      <c r="HJ267" s="35"/>
      <c r="HK267" s="35"/>
      <c r="HL267" s="35"/>
      <c r="HM267" s="35"/>
      <c r="HN267" s="35"/>
      <c r="HO267" s="35"/>
      <c r="HP267" s="35"/>
      <c r="HQ267" s="35"/>
      <c r="HR267" s="35"/>
      <c r="HS267" s="35"/>
      <c r="HT267" s="35"/>
      <c r="HU267" s="35"/>
      <c r="HV267" s="35"/>
      <c r="HW267" s="35"/>
      <c r="HX267" s="35"/>
      <c r="HY267" s="35"/>
      <c r="HZ267" s="35"/>
      <c r="IA267" s="35"/>
      <c r="IB267" s="35"/>
      <c r="IC267" s="35"/>
      <c r="ID267" s="35"/>
      <c r="IE267" s="35"/>
      <c r="IF267" s="35"/>
      <c r="IG267" s="35"/>
      <c r="IH267" s="35"/>
      <c r="II267" s="35"/>
      <c r="IJ267" s="35"/>
      <c r="IK267" s="35"/>
      <c r="IL267" s="35"/>
      <c r="IM267" s="35"/>
      <c r="IN267" s="35"/>
      <c r="IO267" s="35"/>
      <c r="IP267" s="35"/>
      <c r="IQ267" s="35"/>
      <c r="IR267" s="35"/>
      <c r="IS267" s="35"/>
      <c r="IT267" s="35"/>
      <c r="IU267" s="35"/>
      <c r="IV267" s="35"/>
      <c r="IW267" s="35"/>
      <c r="IX267" s="35"/>
      <c r="IY267" s="35"/>
      <c r="IZ267" s="35"/>
      <c r="JA267" s="35"/>
      <c r="JB267" s="35"/>
      <c r="JC267" s="35"/>
      <c r="JD267" s="35"/>
      <c r="JE267" s="35"/>
      <c r="JF267" s="35"/>
      <c r="JG267" s="35"/>
      <c r="JH267" s="35"/>
      <c r="JI267" s="35"/>
      <c r="JJ267" s="35"/>
      <c r="JK267" s="35"/>
      <c r="JL267" s="35"/>
      <c r="JM267" s="35"/>
      <c r="JN267" s="35"/>
      <c r="JO267" s="35"/>
      <c r="JP267" s="35"/>
      <c r="JQ267" s="35"/>
      <c r="JR267" s="35"/>
      <c r="JS267" s="35"/>
      <c r="JT267" s="35"/>
      <c r="JU267" s="35"/>
      <c r="JV267" s="35"/>
      <c r="JW267" s="35"/>
      <c r="JX267" s="35"/>
      <c r="JY267" s="35"/>
      <c r="JZ267" s="35"/>
      <c r="KA267" s="35"/>
      <c r="KB267" s="35"/>
      <c r="KC267" s="35"/>
      <c r="KD267" s="35"/>
      <c r="KE267" s="35"/>
      <c r="KF267" s="35"/>
      <c r="KG267" s="35"/>
      <c r="KH267" s="35"/>
      <c r="KI267" s="35"/>
      <c r="KJ267" s="35"/>
      <c r="KK267" s="35"/>
      <c r="KL267" s="35"/>
      <c r="KM267" s="35"/>
      <c r="KN267" s="35"/>
      <c r="KO267" s="35"/>
      <c r="KP267" s="35"/>
      <c r="KQ267" s="35"/>
      <c r="KR267" s="35"/>
      <c r="KS267" s="35"/>
      <c r="KT267" s="35"/>
      <c r="KU267" s="35"/>
      <c r="KV267" s="35"/>
      <c r="KW267" s="35"/>
      <c r="KX267" s="35"/>
      <c r="KY267" s="35"/>
      <c r="KZ267" s="35"/>
      <c r="LA267" s="35"/>
      <c r="LB267" s="35"/>
      <c r="LC267" s="35"/>
      <c r="LD267" s="35"/>
      <c r="LE267" s="35"/>
      <c r="LF267" s="35"/>
      <c r="LG267" s="35"/>
      <c r="LH267" s="35"/>
      <c r="LI267" s="35"/>
      <c r="LJ267" s="35"/>
      <c r="LK267" s="35"/>
      <c r="LL267" s="35"/>
      <c r="LM267" s="35"/>
      <c r="LN267" s="35"/>
      <c r="LO267" s="35"/>
      <c r="LP267" s="35"/>
      <c r="LQ267" s="35"/>
      <c r="LR267" s="35"/>
      <c r="LS267" s="35"/>
      <c r="LT267" s="35"/>
      <c r="LU267" s="35"/>
      <c r="LV267" s="35"/>
      <c r="LW267" s="35"/>
      <c r="LX267" s="35"/>
      <c r="LY267" s="35"/>
      <c r="LZ267" s="35"/>
      <c r="MA267" s="35"/>
    </row>
    <row r="268" spans="1:339" x14ac:dyDescent="0.25">
      <c r="A268" s="27">
        <v>64</v>
      </c>
      <c r="B268" s="28" t="s">
        <v>535</v>
      </c>
      <c r="C268" s="28" t="s">
        <v>536</v>
      </c>
      <c r="D268" s="29">
        <v>1.0434697953228158E-3</v>
      </c>
      <c r="E268" s="29">
        <v>6.9861396238304972E-4</v>
      </c>
      <c r="F268" s="29">
        <v>0.87660271293330838</v>
      </c>
      <c r="H268" s="30">
        <v>9.7975759593979051E-4</v>
      </c>
      <c r="I268" s="30">
        <v>9.1854516608233234E-4</v>
      </c>
      <c r="J268" s="30">
        <v>8.2902045924766689E-4</v>
      </c>
      <c r="K268" s="30">
        <v>1.292103418666077E-3</v>
      </c>
      <c r="M268" s="31">
        <v>1.0125792870517365E-3</v>
      </c>
      <c r="N268" s="32">
        <v>1.4494117518031222</v>
      </c>
      <c r="O268" s="25">
        <v>0.97039635607131036</v>
      </c>
      <c r="P268" s="33"/>
      <c r="Q268" s="130">
        <v>1.0344195305068415E-3</v>
      </c>
      <c r="R268" s="131">
        <f t="shared" si="8"/>
        <v>-2.1840243455105001E-5</v>
      </c>
      <c r="S268" s="132">
        <f t="shared" si="9"/>
        <v>-2.1113525809401325E-2</v>
      </c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35"/>
      <c r="CD268" s="35"/>
      <c r="CE268" s="35"/>
      <c r="CF268" s="35"/>
      <c r="CG268" s="35"/>
      <c r="CH268" s="35"/>
      <c r="CI268" s="35"/>
      <c r="CJ268" s="35"/>
      <c r="CK268" s="35"/>
      <c r="CL268" s="35"/>
      <c r="CM268" s="35"/>
      <c r="CN268" s="35"/>
      <c r="CO268" s="35"/>
      <c r="CP268" s="35"/>
      <c r="CQ268" s="35"/>
      <c r="CR268" s="35"/>
      <c r="CS268" s="35"/>
      <c r="CT268" s="35"/>
      <c r="CU268" s="35"/>
      <c r="CV268" s="35"/>
      <c r="CW268" s="35"/>
      <c r="CX268" s="35"/>
      <c r="CY268" s="35"/>
      <c r="CZ268" s="35"/>
      <c r="DA268" s="35"/>
      <c r="DB268" s="35"/>
      <c r="DC268" s="35"/>
      <c r="DD268" s="35"/>
      <c r="DE268" s="35"/>
      <c r="DF268" s="35"/>
      <c r="DG268" s="35"/>
      <c r="DH268" s="35"/>
      <c r="DI268" s="35"/>
      <c r="DJ268" s="35"/>
      <c r="DK268" s="35"/>
      <c r="DL268" s="35"/>
      <c r="DM268" s="35"/>
      <c r="DN268" s="35"/>
      <c r="DO268" s="35"/>
      <c r="DP268" s="35"/>
      <c r="DQ268" s="35"/>
      <c r="DR268" s="35"/>
      <c r="DS268" s="35"/>
      <c r="DT268" s="35"/>
      <c r="DU268" s="35"/>
      <c r="DV268" s="35"/>
      <c r="DW268" s="35"/>
      <c r="DX268" s="35"/>
      <c r="DY268" s="35"/>
      <c r="DZ268" s="35"/>
      <c r="EA268" s="35"/>
      <c r="EB268" s="35"/>
      <c r="EC268" s="35"/>
      <c r="ED268" s="35"/>
      <c r="EE268" s="35"/>
      <c r="EF268" s="35"/>
      <c r="EG268" s="35"/>
      <c r="EH268" s="35"/>
      <c r="EI268" s="35"/>
      <c r="EJ268" s="35"/>
      <c r="EK268" s="35"/>
      <c r="EL268" s="35"/>
      <c r="EM268" s="35"/>
      <c r="EN268" s="35"/>
      <c r="EO268" s="35"/>
      <c r="EP268" s="35"/>
      <c r="EQ268" s="35"/>
      <c r="ER268" s="35"/>
      <c r="ES268" s="35"/>
      <c r="ET268" s="35"/>
      <c r="EU268" s="35"/>
      <c r="EV268" s="35"/>
      <c r="EW268" s="35"/>
      <c r="EX268" s="35"/>
      <c r="EY268" s="35"/>
      <c r="EZ268" s="35"/>
      <c r="FA268" s="35"/>
      <c r="FB268" s="35"/>
      <c r="FC268" s="35"/>
      <c r="FD268" s="35"/>
      <c r="FE268" s="35"/>
      <c r="FF268" s="35"/>
      <c r="FG268" s="35"/>
      <c r="FH268" s="35"/>
      <c r="FI268" s="35"/>
      <c r="FJ268" s="35"/>
      <c r="FK268" s="35"/>
      <c r="FL268" s="35"/>
      <c r="FM268" s="35"/>
      <c r="FN268" s="35"/>
      <c r="FO268" s="35"/>
      <c r="FP268" s="35"/>
      <c r="FQ268" s="35"/>
      <c r="FR268" s="35"/>
      <c r="FS268" s="35"/>
      <c r="FT268" s="35"/>
      <c r="FU268" s="35"/>
      <c r="FV268" s="35"/>
      <c r="FW268" s="35"/>
      <c r="FX268" s="35"/>
      <c r="FY268" s="35"/>
      <c r="FZ268" s="35"/>
      <c r="GA268" s="35"/>
      <c r="GB268" s="35"/>
      <c r="GC268" s="35"/>
      <c r="GD268" s="35"/>
      <c r="GE268" s="35"/>
      <c r="GF268" s="35"/>
      <c r="GG268" s="35"/>
      <c r="GH268" s="35"/>
      <c r="GI268" s="35"/>
      <c r="GJ268" s="35"/>
      <c r="GK268" s="35"/>
      <c r="GL268" s="35"/>
      <c r="GM268" s="35"/>
      <c r="GN268" s="35"/>
      <c r="GO268" s="35"/>
      <c r="GP268" s="35"/>
      <c r="GQ268" s="35"/>
      <c r="GR268" s="35"/>
      <c r="GS268" s="35"/>
      <c r="GT268" s="35"/>
      <c r="GU268" s="35"/>
      <c r="GV268" s="35"/>
      <c r="GW268" s="35"/>
      <c r="GX268" s="35"/>
      <c r="GY268" s="35"/>
      <c r="GZ268" s="35"/>
      <c r="HA268" s="35"/>
      <c r="HB268" s="35"/>
      <c r="HC268" s="35"/>
      <c r="HD268" s="35"/>
      <c r="HE268" s="35"/>
      <c r="HF268" s="35"/>
      <c r="HG268" s="35"/>
      <c r="HH268" s="35"/>
      <c r="HI268" s="35"/>
      <c r="HJ268" s="35"/>
      <c r="HK268" s="35"/>
      <c r="HL268" s="35"/>
      <c r="HM268" s="35"/>
      <c r="HN268" s="35"/>
      <c r="HO268" s="35"/>
      <c r="HP268" s="35"/>
      <c r="HQ268" s="35"/>
      <c r="HR268" s="35"/>
      <c r="HS268" s="35"/>
      <c r="HT268" s="35"/>
      <c r="HU268" s="35"/>
      <c r="HV268" s="35"/>
      <c r="HW268" s="35"/>
      <c r="HX268" s="35"/>
      <c r="HY268" s="35"/>
      <c r="HZ268" s="35"/>
      <c r="IA268" s="35"/>
      <c r="IB268" s="35"/>
      <c r="IC268" s="35"/>
      <c r="ID268" s="35"/>
      <c r="IE268" s="35"/>
      <c r="IF268" s="35"/>
      <c r="IG268" s="35"/>
      <c r="IH268" s="35"/>
      <c r="II268" s="35"/>
      <c r="IJ268" s="35"/>
      <c r="IK268" s="35"/>
      <c r="IL268" s="35"/>
      <c r="IM268" s="35"/>
      <c r="IN268" s="35"/>
      <c r="IO268" s="35"/>
      <c r="IP268" s="35"/>
      <c r="IQ268" s="35"/>
      <c r="IR268" s="35"/>
      <c r="IS268" s="35"/>
      <c r="IT268" s="35"/>
      <c r="IU268" s="35"/>
      <c r="IV268" s="35"/>
      <c r="IW268" s="35"/>
      <c r="IX268" s="35"/>
      <c r="IY268" s="35"/>
      <c r="IZ268" s="35"/>
      <c r="JA268" s="35"/>
      <c r="JB268" s="35"/>
      <c r="JC268" s="35"/>
      <c r="JD268" s="35"/>
      <c r="JE268" s="35"/>
      <c r="JF268" s="35"/>
      <c r="JG268" s="35"/>
      <c r="JH268" s="35"/>
      <c r="JI268" s="35"/>
      <c r="JJ268" s="35"/>
      <c r="JK268" s="35"/>
      <c r="JL268" s="35"/>
      <c r="JM268" s="35"/>
      <c r="JN268" s="35"/>
      <c r="JO268" s="35"/>
      <c r="JP268" s="35"/>
      <c r="JQ268" s="35"/>
      <c r="JR268" s="35"/>
      <c r="JS268" s="35"/>
      <c r="JT268" s="35"/>
      <c r="JU268" s="35"/>
      <c r="JV268" s="35"/>
      <c r="JW268" s="35"/>
      <c r="JX268" s="35"/>
      <c r="JY268" s="35"/>
      <c r="JZ268" s="35"/>
      <c r="KA268" s="35"/>
      <c r="KB268" s="35"/>
      <c r="KC268" s="35"/>
      <c r="KD268" s="35"/>
      <c r="KE268" s="35"/>
      <c r="KF268" s="35"/>
      <c r="KG268" s="35"/>
      <c r="KH268" s="35"/>
      <c r="KI268" s="35"/>
      <c r="KJ268" s="35"/>
      <c r="KK268" s="35"/>
      <c r="KL268" s="35"/>
      <c r="KM268" s="35"/>
      <c r="KN268" s="35"/>
      <c r="KO268" s="35"/>
      <c r="KP268" s="35"/>
      <c r="KQ268" s="35"/>
      <c r="KR268" s="35"/>
      <c r="KS268" s="35"/>
      <c r="KT268" s="35"/>
      <c r="KU268" s="35"/>
      <c r="KV268" s="35"/>
      <c r="KW268" s="35"/>
      <c r="KX268" s="35"/>
      <c r="KY268" s="35"/>
      <c r="KZ268" s="35"/>
      <c r="LA268" s="35"/>
      <c r="LB268" s="35"/>
      <c r="LC268" s="35"/>
      <c r="LD268" s="35"/>
      <c r="LE268" s="35"/>
      <c r="LF268" s="35"/>
      <c r="LG268" s="35"/>
      <c r="LH268" s="35"/>
      <c r="LI268" s="35"/>
      <c r="LJ268" s="35"/>
      <c r="LK268" s="35"/>
      <c r="LL268" s="35"/>
      <c r="LM268" s="35"/>
      <c r="LN268" s="35"/>
      <c r="LO268" s="35"/>
      <c r="LP268" s="35"/>
      <c r="LQ268" s="35"/>
      <c r="LR268" s="35"/>
      <c r="LS268" s="35"/>
      <c r="LT268" s="35"/>
      <c r="LU268" s="35"/>
      <c r="LV268" s="35"/>
      <c r="LW268" s="35"/>
      <c r="LX268" s="35"/>
      <c r="LY268" s="35"/>
      <c r="LZ268" s="35"/>
      <c r="MA268" s="35"/>
    </row>
    <row r="269" spans="1:339" x14ac:dyDescent="0.25">
      <c r="A269" s="27">
        <v>123</v>
      </c>
      <c r="B269" s="28" t="s">
        <v>537</v>
      </c>
      <c r="C269" s="28" t="s">
        <v>538</v>
      </c>
      <c r="D269" s="29">
        <v>3.1428181020598549E-4</v>
      </c>
      <c r="E269" s="29">
        <v>2.1522109246121531E-4</v>
      </c>
      <c r="F269" s="29">
        <v>0.85702719598498955</v>
      </c>
      <c r="H269" s="30">
        <v>2.8818215330157131E-4</v>
      </c>
      <c r="I269" s="30">
        <v>4.4737757297342543E-4</v>
      </c>
      <c r="J269" s="30">
        <v>2.4969199089231874E-4</v>
      </c>
      <c r="K269" s="30">
        <v>4.3033758555106644E-4</v>
      </c>
      <c r="M269" s="31">
        <v>3.4597422258487347E-4</v>
      </c>
      <c r="N269" s="32">
        <v>1.6075293486730209</v>
      </c>
      <c r="O269" s="25">
        <v>1.1008407465838264</v>
      </c>
      <c r="P269" s="36"/>
      <c r="Q269" s="130">
        <v>3.5384761081277554E-4</v>
      </c>
      <c r="R269" s="131">
        <f t="shared" si="8"/>
        <v>-7.8733882279020668E-6</v>
      </c>
      <c r="S269" s="132">
        <f t="shared" si="9"/>
        <v>-2.2250788156565959E-2</v>
      </c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  <c r="CB269" s="35"/>
      <c r="CC269" s="35"/>
      <c r="CD269" s="35"/>
      <c r="CE269" s="35"/>
      <c r="CF269" s="35"/>
      <c r="CG269" s="35"/>
      <c r="CH269" s="35"/>
      <c r="CI269" s="35"/>
      <c r="CJ269" s="35"/>
      <c r="CK269" s="35"/>
      <c r="CL269" s="35"/>
      <c r="CM269" s="35"/>
      <c r="CN269" s="35"/>
      <c r="CO269" s="35"/>
      <c r="CP269" s="35"/>
      <c r="CQ269" s="35"/>
      <c r="CR269" s="35"/>
      <c r="CS269" s="35"/>
      <c r="CT269" s="35"/>
      <c r="CU269" s="35"/>
      <c r="CV269" s="35"/>
      <c r="CW269" s="35"/>
      <c r="CX269" s="35"/>
      <c r="CY269" s="35"/>
      <c r="CZ269" s="35"/>
      <c r="DA269" s="35"/>
      <c r="DB269" s="35"/>
      <c r="DC269" s="35"/>
      <c r="DD269" s="35"/>
      <c r="DE269" s="35"/>
      <c r="DF269" s="35"/>
      <c r="DG269" s="35"/>
      <c r="DH269" s="35"/>
      <c r="DI269" s="35"/>
      <c r="DJ269" s="35"/>
      <c r="DK269" s="35"/>
      <c r="DL269" s="35"/>
      <c r="DM269" s="35"/>
      <c r="DN269" s="35"/>
      <c r="DO269" s="35"/>
      <c r="DP269" s="35"/>
      <c r="DQ269" s="35"/>
      <c r="DR269" s="35"/>
      <c r="DS269" s="35"/>
      <c r="DT269" s="35"/>
      <c r="DU269" s="35"/>
      <c r="DV269" s="35"/>
      <c r="DW269" s="35"/>
      <c r="DX269" s="35"/>
      <c r="DY269" s="35"/>
      <c r="DZ269" s="35"/>
      <c r="EA269" s="35"/>
      <c r="EB269" s="35"/>
      <c r="EC269" s="35"/>
      <c r="ED269" s="35"/>
      <c r="EE269" s="35"/>
      <c r="EF269" s="35"/>
      <c r="EG269" s="35"/>
      <c r="EH269" s="35"/>
      <c r="EI269" s="35"/>
      <c r="EJ269" s="35"/>
      <c r="EK269" s="35"/>
      <c r="EL269" s="35"/>
      <c r="EM269" s="35"/>
      <c r="EN269" s="35"/>
      <c r="EO269" s="35"/>
      <c r="EP269" s="35"/>
      <c r="EQ269" s="35"/>
      <c r="ER269" s="35"/>
      <c r="ES269" s="35"/>
      <c r="ET269" s="35"/>
      <c r="EU269" s="35"/>
      <c r="EV269" s="35"/>
      <c r="EW269" s="35"/>
      <c r="EX269" s="35"/>
      <c r="EY269" s="35"/>
      <c r="EZ269" s="35"/>
      <c r="FA269" s="35"/>
      <c r="FB269" s="35"/>
      <c r="FC269" s="35"/>
      <c r="FD269" s="35"/>
      <c r="FE269" s="35"/>
      <c r="FF269" s="35"/>
      <c r="FG269" s="35"/>
      <c r="FH269" s="35"/>
      <c r="FI269" s="35"/>
      <c r="FJ269" s="35"/>
      <c r="FK269" s="35"/>
      <c r="FL269" s="35"/>
      <c r="FM269" s="35"/>
      <c r="FN269" s="35"/>
      <c r="FO269" s="35"/>
      <c r="FP269" s="35"/>
      <c r="FQ269" s="35"/>
      <c r="FR269" s="35"/>
      <c r="FS269" s="35"/>
      <c r="FT269" s="35"/>
      <c r="FU269" s="35"/>
      <c r="FV269" s="35"/>
      <c r="FW269" s="35"/>
      <c r="FX269" s="35"/>
      <c r="FY269" s="35"/>
      <c r="FZ269" s="35"/>
      <c r="GA269" s="35"/>
      <c r="GB269" s="35"/>
      <c r="GC269" s="35"/>
      <c r="GD269" s="35"/>
      <c r="GE269" s="35"/>
      <c r="GF269" s="35"/>
      <c r="GG269" s="35"/>
      <c r="GH269" s="35"/>
      <c r="GI269" s="35"/>
      <c r="GJ269" s="35"/>
      <c r="GK269" s="35"/>
      <c r="GL269" s="35"/>
      <c r="GM269" s="35"/>
      <c r="GN269" s="35"/>
      <c r="GO269" s="35"/>
      <c r="GP269" s="35"/>
      <c r="GQ269" s="35"/>
      <c r="GR269" s="35"/>
      <c r="GS269" s="35"/>
      <c r="GT269" s="35"/>
      <c r="GU269" s="35"/>
      <c r="GV269" s="35"/>
      <c r="GW269" s="35"/>
      <c r="GX269" s="35"/>
      <c r="GY269" s="35"/>
      <c r="GZ269" s="35"/>
      <c r="HA269" s="35"/>
      <c r="HB269" s="35"/>
      <c r="HC269" s="35"/>
      <c r="HD269" s="35"/>
      <c r="HE269" s="35"/>
      <c r="HF269" s="35"/>
      <c r="HG269" s="35"/>
      <c r="HH269" s="35"/>
      <c r="HI269" s="35"/>
      <c r="HJ269" s="35"/>
      <c r="HK269" s="35"/>
      <c r="HL269" s="35"/>
      <c r="HM269" s="35"/>
      <c r="HN269" s="35"/>
      <c r="HO269" s="35"/>
      <c r="HP269" s="35"/>
      <c r="HQ269" s="35"/>
      <c r="HR269" s="35"/>
      <c r="HS269" s="35"/>
      <c r="HT269" s="35"/>
      <c r="HU269" s="35"/>
      <c r="HV269" s="35"/>
      <c r="HW269" s="35"/>
      <c r="HX269" s="35"/>
      <c r="HY269" s="35"/>
      <c r="HZ269" s="35"/>
      <c r="IA269" s="35"/>
      <c r="IB269" s="35"/>
      <c r="IC269" s="35"/>
      <c r="ID269" s="35"/>
      <c r="IE269" s="35"/>
      <c r="IF269" s="35"/>
      <c r="IG269" s="35"/>
      <c r="IH269" s="35"/>
      <c r="II269" s="35"/>
      <c r="IJ269" s="35"/>
      <c r="IK269" s="35"/>
      <c r="IL269" s="35"/>
      <c r="IM269" s="35"/>
      <c r="IN269" s="35"/>
      <c r="IO269" s="35"/>
      <c r="IP269" s="35"/>
      <c r="IQ269" s="35"/>
      <c r="IR269" s="35"/>
      <c r="IS269" s="35"/>
      <c r="IT269" s="35"/>
      <c r="IU269" s="35"/>
      <c r="IV269" s="35"/>
      <c r="IW269" s="35"/>
      <c r="IX269" s="35"/>
      <c r="IY269" s="35"/>
      <c r="IZ269" s="35"/>
      <c r="JA269" s="35"/>
      <c r="JB269" s="35"/>
      <c r="JC269" s="35"/>
      <c r="JD269" s="35"/>
      <c r="JE269" s="35"/>
      <c r="JF269" s="35"/>
      <c r="JG269" s="35"/>
      <c r="JH269" s="35"/>
      <c r="JI269" s="35"/>
      <c r="JJ269" s="35"/>
      <c r="JK269" s="35"/>
      <c r="JL269" s="35"/>
      <c r="JM269" s="35"/>
      <c r="JN269" s="35"/>
      <c r="JO269" s="35"/>
      <c r="JP269" s="35"/>
      <c r="JQ269" s="35"/>
      <c r="JR269" s="35"/>
      <c r="JS269" s="35"/>
      <c r="JT269" s="35"/>
      <c r="JU269" s="35"/>
      <c r="JV269" s="35"/>
      <c r="JW269" s="35"/>
      <c r="JX269" s="35"/>
      <c r="JY269" s="35"/>
      <c r="JZ269" s="35"/>
      <c r="KA269" s="35"/>
      <c r="KB269" s="35"/>
      <c r="KC269" s="35"/>
      <c r="KD269" s="35"/>
      <c r="KE269" s="35"/>
      <c r="KF269" s="35"/>
      <c r="KG269" s="35"/>
      <c r="KH269" s="35"/>
      <c r="KI269" s="35"/>
      <c r="KJ269" s="35"/>
      <c r="KK269" s="35"/>
      <c r="KL269" s="35"/>
      <c r="KM269" s="35"/>
      <c r="KN269" s="35"/>
      <c r="KO269" s="35"/>
      <c r="KP269" s="35"/>
      <c r="KQ269" s="35"/>
      <c r="KR269" s="35"/>
      <c r="KS269" s="35"/>
      <c r="KT269" s="35"/>
      <c r="KU269" s="35"/>
      <c r="KV269" s="35"/>
      <c r="KW269" s="35"/>
      <c r="KX269" s="35"/>
      <c r="KY269" s="35"/>
      <c r="KZ269" s="35"/>
      <c r="LA269" s="35"/>
      <c r="LB269" s="35"/>
      <c r="LC269" s="35"/>
      <c r="LD269" s="35"/>
      <c r="LE269" s="35"/>
      <c r="LF269" s="35"/>
      <c r="LG269" s="35"/>
      <c r="LH269" s="35"/>
      <c r="LI269" s="35"/>
      <c r="LJ269" s="35"/>
      <c r="LK269" s="35"/>
      <c r="LL269" s="35"/>
      <c r="LM269" s="35"/>
      <c r="LN269" s="35"/>
      <c r="LO269" s="35"/>
      <c r="LP269" s="35"/>
      <c r="LQ269" s="35"/>
      <c r="LR269" s="35"/>
      <c r="LS269" s="35"/>
      <c r="LT269" s="35"/>
      <c r="LU269" s="35"/>
      <c r="LV269" s="35"/>
      <c r="LW269" s="35"/>
      <c r="LX269" s="35"/>
      <c r="LY269" s="35"/>
      <c r="LZ269" s="35"/>
      <c r="MA269" s="35"/>
    </row>
    <row r="270" spans="1:339" x14ac:dyDescent="0.25">
      <c r="A270" s="27">
        <v>142</v>
      </c>
      <c r="B270" s="28" t="s">
        <v>539</v>
      </c>
      <c r="C270" s="28" t="s">
        <v>540</v>
      </c>
      <c r="D270" s="29">
        <v>4.364023182083277E-4</v>
      </c>
      <c r="E270" s="29">
        <v>8.7218076046779753E-4</v>
      </c>
      <c r="F270" s="29">
        <v>0.29365725565960588</v>
      </c>
      <c r="H270" s="30">
        <v>1.5515324049367044E-4</v>
      </c>
      <c r="I270" s="30">
        <v>3.9271731064919322E-4</v>
      </c>
      <c r="J270" s="30">
        <v>1.3868593106555201E-4</v>
      </c>
      <c r="K270" s="30">
        <v>2.6116933611967409E-4</v>
      </c>
      <c r="M270" s="31">
        <v>2.768256273072835E-4</v>
      </c>
      <c r="N270" s="32">
        <v>0.31739478770296081</v>
      </c>
      <c r="O270" s="25">
        <v>0.634335831312275</v>
      </c>
      <c r="P270" s="33"/>
      <c r="Q270" s="130">
        <v>2.4936398627275271E-4</v>
      </c>
      <c r="R270" s="131">
        <f t="shared" si="8"/>
        <v>2.7461641034530796E-5</v>
      </c>
      <c r="S270" s="136">
        <f t="shared" si="9"/>
        <v>0.1101267325927868</v>
      </c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  <c r="CB270" s="35"/>
      <c r="CC270" s="35"/>
      <c r="CD270" s="35"/>
      <c r="CE270" s="35"/>
      <c r="CF270" s="35"/>
      <c r="CG270" s="35"/>
      <c r="CH270" s="35"/>
      <c r="CI270" s="35"/>
      <c r="CJ270" s="35"/>
      <c r="CK270" s="35"/>
      <c r="CL270" s="35"/>
      <c r="CM270" s="35"/>
      <c r="CN270" s="35"/>
      <c r="CO270" s="35"/>
      <c r="CP270" s="35"/>
      <c r="CQ270" s="35"/>
      <c r="CR270" s="35"/>
      <c r="CS270" s="35"/>
      <c r="CT270" s="35"/>
      <c r="CU270" s="35"/>
      <c r="CV270" s="35"/>
      <c r="CW270" s="35"/>
      <c r="CX270" s="35"/>
      <c r="CY270" s="35"/>
      <c r="CZ270" s="35"/>
      <c r="DA270" s="35"/>
      <c r="DB270" s="35"/>
      <c r="DC270" s="35"/>
      <c r="DD270" s="35"/>
      <c r="DE270" s="35"/>
      <c r="DF270" s="35"/>
      <c r="DG270" s="35"/>
      <c r="DH270" s="35"/>
      <c r="DI270" s="35"/>
      <c r="DJ270" s="35"/>
      <c r="DK270" s="35"/>
      <c r="DL270" s="35"/>
      <c r="DM270" s="35"/>
      <c r="DN270" s="35"/>
      <c r="DO270" s="35"/>
      <c r="DP270" s="35"/>
      <c r="DQ270" s="35"/>
      <c r="DR270" s="35"/>
      <c r="DS270" s="35"/>
      <c r="DT270" s="35"/>
      <c r="DU270" s="35"/>
      <c r="DV270" s="35"/>
      <c r="DW270" s="35"/>
      <c r="DX270" s="35"/>
      <c r="DY270" s="35"/>
      <c r="DZ270" s="35"/>
      <c r="EA270" s="35"/>
      <c r="EB270" s="35"/>
      <c r="EC270" s="35"/>
      <c r="ED270" s="35"/>
      <c r="EE270" s="35"/>
      <c r="EF270" s="35"/>
      <c r="EG270" s="35"/>
      <c r="EH270" s="35"/>
      <c r="EI270" s="35"/>
      <c r="EJ270" s="35"/>
      <c r="EK270" s="35"/>
      <c r="EL270" s="35"/>
      <c r="EM270" s="35"/>
      <c r="EN270" s="35"/>
      <c r="EO270" s="35"/>
      <c r="EP270" s="35"/>
      <c r="EQ270" s="35"/>
      <c r="ER270" s="35"/>
      <c r="ES270" s="35"/>
      <c r="ET270" s="35"/>
      <c r="EU270" s="35"/>
      <c r="EV270" s="35"/>
      <c r="EW270" s="35"/>
      <c r="EX270" s="35"/>
      <c r="EY270" s="35"/>
      <c r="EZ270" s="35"/>
      <c r="FA270" s="35"/>
      <c r="FB270" s="35"/>
      <c r="FC270" s="35"/>
      <c r="FD270" s="35"/>
      <c r="FE270" s="35"/>
      <c r="FF270" s="35"/>
      <c r="FG270" s="35"/>
      <c r="FH270" s="35"/>
      <c r="FI270" s="35"/>
      <c r="FJ270" s="35"/>
      <c r="FK270" s="35"/>
      <c r="FL270" s="35"/>
      <c r="FM270" s="35"/>
      <c r="FN270" s="35"/>
      <c r="FO270" s="35"/>
      <c r="FP270" s="35"/>
      <c r="FQ270" s="35"/>
      <c r="FR270" s="35"/>
      <c r="FS270" s="35"/>
      <c r="FT270" s="35"/>
      <c r="FU270" s="35"/>
      <c r="FV270" s="35"/>
      <c r="FW270" s="35"/>
      <c r="FX270" s="35"/>
      <c r="FY270" s="35"/>
      <c r="FZ270" s="35"/>
      <c r="GA270" s="35"/>
      <c r="GB270" s="35"/>
      <c r="GC270" s="35"/>
      <c r="GD270" s="35"/>
      <c r="GE270" s="35"/>
      <c r="GF270" s="35"/>
      <c r="GG270" s="35"/>
      <c r="GH270" s="35"/>
      <c r="GI270" s="35"/>
      <c r="GJ270" s="35"/>
      <c r="GK270" s="35"/>
      <c r="GL270" s="35"/>
      <c r="GM270" s="35"/>
      <c r="GN270" s="35"/>
      <c r="GO270" s="35"/>
      <c r="GP270" s="35"/>
      <c r="GQ270" s="35"/>
      <c r="GR270" s="35"/>
      <c r="GS270" s="35"/>
      <c r="GT270" s="35"/>
      <c r="GU270" s="35"/>
      <c r="GV270" s="35"/>
      <c r="GW270" s="35"/>
      <c r="GX270" s="35"/>
      <c r="GY270" s="35"/>
      <c r="GZ270" s="35"/>
      <c r="HA270" s="35"/>
      <c r="HB270" s="35"/>
      <c r="HC270" s="35"/>
      <c r="HD270" s="35"/>
      <c r="HE270" s="35"/>
      <c r="HF270" s="35"/>
      <c r="HG270" s="35"/>
      <c r="HH270" s="35"/>
      <c r="HI270" s="35"/>
      <c r="HJ270" s="35"/>
      <c r="HK270" s="35"/>
      <c r="HL270" s="35"/>
      <c r="HM270" s="35"/>
      <c r="HN270" s="35"/>
      <c r="HO270" s="35"/>
      <c r="HP270" s="35"/>
      <c r="HQ270" s="35"/>
      <c r="HR270" s="35"/>
      <c r="HS270" s="35"/>
      <c r="HT270" s="35"/>
      <c r="HU270" s="35"/>
      <c r="HV270" s="35"/>
      <c r="HW270" s="35"/>
      <c r="HX270" s="35"/>
      <c r="HY270" s="35"/>
      <c r="HZ270" s="35"/>
      <c r="IA270" s="35"/>
      <c r="IB270" s="35"/>
      <c r="IC270" s="35"/>
      <c r="ID270" s="35"/>
      <c r="IE270" s="35"/>
      <c r="IF270" s="35"/>
      <c r="IG270" s="35"/>
      <c r="IH270" s="35"/>
      <c r="II270" s="35"/>
      <c r="IJ270" s="35"/>
      <c r="IK270" s="35"/>
      <c r="IL270" s="35"/>
      <c r="IM270" s="35"/>
      <c r="IN270" s="35"/>
      <c r="IO270" s="35"/>
      <c r="IP270" s="35"/>
      <c r="IQ270" s="35"/>
      <c r="IR270" s="35"/>
      <c r="IS270" s="35"/>
      <c r="IT270" s="35"/>
      <c r="IU270" s="35"/>
      <c r="IV270" s="35"/>
      <c r="IW270" s="35"/>
      <c r="IX270" s="35"/>
      <c r="IY270" s="35"/>
      <c r="IZ270" s="35"/>
      <c r="JA270" s="35"/>
      <c r="JB270" s="35"/>
      <c r="JC270" s="35"/>
      <c r="JD270" s="35"/>
      <c r="JE270" s="35"/>
      <c r="JF270" s="35"/>
      <c r="JG270" s="35"/>
      <c r="JH270" s="35"/>
      <c r="JI270" s="35"/>
      <c r="JJ270" s="35"/>
      <c r="JK270" s="35"/>
      <c r="JL270" s="35"/>
      <c r="JM270" s="35"/>
      <c r="JN270" s="35"/>
      <c r="JO270" s="35"/>
      <c r="JP270" s="35"/>
      <c r="JQ270" s="35"/>
      <c r="JR270" s="35"/>
      <c r="JS270" s="35"/>
      <c r="JT270" s="35"/>
      <c r="JU270" s="35"/>
      <c r="JV270" s="35"/>
      <c r="JW270" s="35"/>
      <c r="JX270" s="35"/>
      <c r="JY270" s="35"/>
      <c r="JZ270" s="35"/>
      <c r="KA270" s="35"/>
      <c r="KB270" s="35"/>
      <c r="KC270" s="35"/>
      <c r="KD270" s="35"/>
      <c r="KE270" s="35"/>
      <c r="KF270" s="35"/>
      <c r="KG270" s="35"/>
      <c r="KH270" s="35"/>
      <c r="KI270" s="35"/>
      <c r="KJ270" s="35"/>
      <c r="KK270" s="35"/>
      <c r="KL270" s="35"/>
      <c r="KM270" s="35"/>
      <c r="KN270" s="35"/>
      <c r="KO270" s="35"/>
      <c r="KP270" s="35"/>
      <c r="KQ270" s="35"/>
      <c r="KR270" s="35"/>
      <c r="KS270" s="35"/>
      <c r="KT270" s="35"/>
      <c r="KU270" s="35"/>
      <c r="KV270" s="35"/>
      <c r="KW270" s="35"/>
      <c r="KX270" s="35"/>
      <c r="KY270" s="35"/>
      <c r="KZ270" s="35"/>
      <c r="LA270" s="35"/>
      <c r="LB270" s="35"/>
      <c r="LC270" s="35"/>
      <c r="LD270" s="35"/>
      <c r="LE270" s="35"/>
      <c r="LF270" s="35"/>
      <c r="LG270" s="35"/>
      <c r="LH270" s="35"/>
      <c r="LI270" s="35"/>
      <c r="LJ270" s="35"/>
      <c r="LK270" s="35"/>
      <c r="LL270" s="35"/>
      <c r="LM270" s="35"/>
      <c r="LN270" s="35"/>
      <c r="LO270" s="35"/>
      <c r="LP270" s="35"/>
      <c r="LQ270" s="35"/>
      <c r="LR270" s="35"/>
      <c r="LS270" s="35"/>
      <c r="LT270" s="35"/>
      <c r="LU270" s="35"/>
      <c r="LV270" s="35"/>
      <c r="LW270" s="35"/>
      <c r="LX270" s="35"/>
      <c r="LY270" s="35"/>
      <c r="LZ270" s="35"/>
      <c r="MA270" s="35"/>
    </row>
    <row r="271" spans="1:339" x14ac:dyDescent="0.25">
      <c r="A271" s="27">
        <v>81</v>
      </c>
      <c r="B271" s="28" t="s">
        <v>541</v>
      </c>
      <c r="C271" s="28" t="s">
        <v>542</v>
      </c>
      <c r="D271" s="29">
        <v>1.4292041785212062E-3</v>
      </c>
      <c r="E271" s="29">
        <v>3.1818221609762752E-3</v>
      </c>
      <c r="F271" s="29">
        <v>0.26362012652306099</v>
      </c>
      <c r="H271" s="30">
        <v>6.2226924284136762E-4</v>
      </c>
      <c r="I271" s="30">
        <v>6.086201860016655E-4</v>
      </c>
      <c r="J271" s="30">
        <v>4.5419216147786381E-4</v>
      </c>
      <c r="K271" s="30">
        <v>8.431130753076716E-4</v>
      </c>
      <c r="M271" s="31">
        <v>7.9147976882995509E-4</v>
      </c>
      <c r="N271" s="32">
        <v>0.2487504734039272</v>
      </c>
      <c r="O271" s="25">
        <v>0.55379055052084802</v>
      </c>
      <c r="P271" s="33"/>
      <c r="Q271" s="130">
        <v>6.0666048950774334E-4</v>
      </c>
      <c r="R271" s="131">
        <f t="shared" si="8"/>
        <v>1.8481927932221176E-4</v>
      </c>
      <c r="S271" s="136">
        <f t="shared" si="9"/>
        <v>0.30465026570656989</v>
      </c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  <c r="CH271" s="35"/>
      <c r="CI271" s="35"/>
      <c r="CJ271" s="35"/>
      <c r="CK271" s="35"/>
      <c r="CL271" s="35"/>
      <c r="CM271" s="35"/>
      <c r="CN271" s="35"/>
      <c r="CO271" s="35"/>
      <c r="CP271" s="35"/>
      <c r="CQ271" s="35"/>
      <c r="CR271" s="35"/>
      <c r="CS271" s="35"/>
      <c r="CT271" s="35"/>
      <c r="CU271" s="35"/>
      <c r="CV271" s="35"/>
      <c r="CW271" s="35"/>
      <c r="CX271" s="35"/>
      <c r="CY271" s="35"/>
      <c r="CZ271" s="35"/>
      <c r="DA271" s="35"/>
      <c r="DB271" s="35"/>
      <c r="DC271" s="35"/>
      <c r="DD271" s="35"/>
      <c r="DE271" s="35"/>
      <c r="DF271" s="35"/>
      <c r="DG271" s="35"/>
      <c r="DH271" s="35"/>
      <c r="DI271" s="35"/>
      <c r="DJ271" s="35"/>
      <c r="DK271" s="35"/>
      <c r="DL271" s="35"/>
      <c r="DM271" s="35"/>
      <c r="DN271" s="35"/>
      <c r="DO271" s="35"/>
      <c r="DP271" s="35"/>
      <c r="DQ271" s="35"/>
      <c r="DR271" s="35"/>
      <c r="DS271" s="35"/>
      <c r="DT271" s="35"/>
      <c r="DU271" s="35"/>
      <c r="DV271" s="35"/>
      <c r="DW271" s="35"/>
      <c r="DX271" s="35"/>
      <c r="DY271" s="35"/>
      <c r="DZ271" s="35"/>
      <c r="EA271" s="35"/>
      <c r="EB271" s="35"/>
      <c r="EC271" s="35"/>
      <c r="ED271" s="35"/>
      <c r="EE271" s="35"/>
      <c r="EF271" s="35"/>
      <c r="EG271" s="35"/>
      <c r="EH271" s="35"/>
      <c r="EI271" s="35"/>
      <c r="EJ271" s="35"/>
      <c r="EK271" s="35"/>
      <c r="EL271" s="35"/>
      <c r="EM271" s="35"/>
      <c r="EN271" s="35"/>
      <c r="EO271" s="35"/>
      <c r="EP271" s="35"/>
      <c r="EQ271" s="35"/>
      <c r="ER271" s="35"/>
      <c r="ES271" s="35"/>
      <c r="ET271" s="35"/>
      <c r="EU271" s="35"/>
      <c r="EV271" s="35"/>
      <c r="EW271" s="35"/>
      <c r="EX271" s="35"/>
      <c r="EY271" s="35"/>
      <c r="EZ271" s="35"/>
      <c r="FA271" s="35"/>
      <c r="FB271" s="35"/>
      <c r="FC271" s="35"/>
      <c r="FD271" s="35"/>
      <c r="FE271" s="35"/>
      <c r="FF271" s="35"/>
      <c r="FG271" s="35"/>
      <c r="FH271" s="35"/>
      <c r="FI271" s="35"/>
      <c r="FJ271" s="35"/>
      <c r="FK271" s="35"/>
      <c r="FL271" s="35"/>
      <c r="FM271" s="35"/>
      <c r="FN271" s="35"/>
      <c r="FO271" s="35"/>
      <c r="FP271" s="35"/>
      <c r="FQ271" s="35"/>
      <c r="FR271" s="35"/>
      <c r="FS271" s="35"/>
      <c r="FT271" s="35"/>
      <c r="FU271" s="35"/>
      <c r="FV271" s="35"/>
      <c r="FW271" s="35"/>
      <c r="FX271" s="35"/>
      <c r="FY271" s="35"/>
      <c r="FZ271" s="35"/>
      <c r="GA271" s="35"/>
      <c r="GB271" s="35"/>
      <c r="GC271" s="35"/>
      <c r="GD271" s="35"/>
      <c r="GE271" s="35"/>
      <c r="GF271" s="35"/>
      <c r="GG271" s="35"/>
      <c r="GH271" s="35"/>
      <c r="GI271" s="35"/>
      <c r="GJ271" s="35"/>
      <c r="GK271" s="35"/>
      <c r="GL271" s="35"/>
      <c r="GM271" s="35"/>
      <c r="GN271" s="35"/>
      <c r="GO271" s="35"/>
      <c r="GP271" s="35"/>
      <c r="GQ271" s="35"/>
      <c r="GR271" s="35"/>
      <c r="GS271" s="35"/>
      <c r="GT271" s="35"/>
      <c r="GU271" s="35"/>
      <c r="GV271" s="35"/>
      <c r="GW271" s="35"/>
      <c r="GX271" s="35"/>
      <c r="GY271" s="35"/>
      <c r="GZ271" s="35"/>
      <c r="HA271" s="35"/>
      <c r="HB271" s="35"/>
      <c r="HC271" s="35"/>
      <c r="HD271" s="35"/>
      <c r="HE271" s="35"/>
      <c r="HF271" s="35"/>
      <c r="HG271" s="35"/>
      <c r="HH271" s="35"/>
      <c r="HI271" s="35"/>
      <c r="HJ271" s="35"/>
      <c r="HK271" s="35"/>
      <c r="HL271" s="35"/>
      <c r="HM271" s="35"/>
      <c r="HN271" s="35"/>
      <c r="HO271" s="35"/>
      <c r="HP271" s="35"/>
      <c r="HQ271" s="35"/>
      <c r="HR271" s="35"/>
      <c r="HS271" s="35"/>
      <c r="HT271" s="35"/>
      <c r="HU271" s="35"/>
      <c r="HV271" s="35"/>
      <c r="HW271" s="35"/>
      <c r="HX271" s="35"/>
      <c r="HY271" s="35"/>
      <c r="HZ271" s="35"/>
      <c r="IA271" s="35"/>
      <c r="IB271" s="35"/>
      <c r="IC271" s="35"/>
      <c r="ID271" s="35"/>
      <c r="IE271" s="35"/>
      <c r="IF271" s="35"/>
      <c r="IG271" s="35"/>
      <c r="IH271" s="35"/>
      <c r="II271" s="35"/>
      <c r="IJ271" s="35"/>
      <c r="IK271" s="35"/>
      <c r="IL271" s="35"/>
      <c r="IM271" s="35"/>
      <c r="IN271" s="35"/>
      <c r="IO271" s="35"/>
      <c r="IP271" s="35"/>
      <c r="IQ271" s="35"/>
      <c r="IR271" s="35"/>
      <c r="IS271" s="35"/>
      <c r="IT271" s="35"/>
      <c r="IU271" s="35"/>
      <c r="IV271" s="35"/>
      <c r="IW271" s="35"/>
      <c r="IX271" s="35"/>
      <c r="IY271" s="35"/>
      <c r="IZ271" s="35"/>
      <c r="JA271" s="35"/>
      <c r="JB271" s="35"/>
      <c r="JC271" s="35"/>
      <c r="JD271" s="35"/>
      <c r="JE271" s="35"/>
      <c r="JF271" s="35"/>
      <c r="JG271" s="35"/>
      <c r="JH271" s="35"/>
      <c r="JI271" s="35"/>
      <c r="JJ271" s="35"/>
      <c r="JK271" s="35"/>
      <c r="JL271" s="35"/>
      <c r="JM271" s="35"/>
      <c r="JN271" s="35"/>
      <c r="JO271" s="35"/>
      <c r="JP271" s="35"/>
      <c r="JQ271" s="35"/>
      <c r="JR271" s="35"/>
      <c r="JS271" s="35"/>
      <c r="JT271" s="35"/>
      <c r="JU271" s="35"/>
      <c r="JV271" s="35"/>
      <c r="JW271" s="35"/>
      <c r="JX271" s="35"/>
      <c r="JY271" s="35"/>
      <c r="JZ271" s="35"/>
      <c r="KA271" s="35"/>
      <c r="KB271" s="35"/>
      <c r="KC271" s="35"/>
      <c r="KD271" s="35"/>
      <c r="KE271" s="35"/>
      <c r="KF271" s="35"/>
      <c r="KG271" s="35"/>
      <c r="KH271" s="35"/>
      <c r="KI271" s="35"/>
      <c r="KJ271" s="35"/>
      <c r="KK271" s="35"/>
      <c r="KL271" s="35"/>
      <c r="KM271" s="35"/>
      <c r="KN271" s="35"/>
      <c r="KO271" s="35"/>
      <c r="KP271" s="35"/>
      <c r="KQ271" s="35"/>
      <c r="KR271" s="35"/>
      <c r="KS271" s="35"/>
      <c r="KT271" s="35"/>
      <c r="KU271" s="35"/>
      <c r="KV271" s="35"/>
      <c r="KW271" s="35"/>
      <c r="KX271" s="35"/>
      <c r="KY271" s="35"/>
      <c r="KZ271" s="35"/>
      <c r="LA271" s="35"/>
      <c r="LB271" s="35"/>
      <c r="LC271" s="35"/>
      <c r="LD271" s="35"/>
      <c r="LE271" s="35"/>
      <c r="LF271" s="35"/>
      <c r="LG271" s="35"/>
      <c r="LH271" s="35"/>
      <c r="LI271" s="35"/>
      <c r="LJ271" s="35"/>
      <c r="LK271" s="35"/>
      <c r="LL271" s="35"/>
      <c r="LM271" s="35"/>
      <c r="LN271" s="35"/>
      <c r="LO271" s="35"/>
      <c r="LP271" s="35"/>
      <c r="LQ271" s="35"/>
      <c r="LR271" s="35"/>
      <c r="LS271" s="35"/>
      <c r="LT271" s="35"/>
      <c r="LU271" s="35"/>
      <c r="LV271" s="35"/>
      <c r="LW271" s="35"/>
      <c r="LX271" s="35"/>
      <c r="LY271" s="35"/>
      <c r="LZ271" s="35"/>
      <c r="MA271" s="35"/>
    </row>
    <row r="272" spans="1:339" x14ac:dyDescent="0.25">
      <c r="A272" s="27">
        <v>242</v>
      </c>
      <c r="B272" s="28" t="s">
        <v>543</v>
      </c>
      <c r="C272" s="28" t="s">
        <v>544</v>
      </c>
      <c r="D272" s="29">
        <v>1.1660063643646981E-4</v>
      </c>
      <c r="E272" s="29">
        <v>2.1128255592706727E-4</v>
      </c>
      <c r="F272" s="29">
        <v>0.32388994676086003</v>
      </c>
      <c r="H272" s="30">
        <v>5.2115154228879401E-5</v>
      </c>
      <c r="I272" s="30">
        <v>8.5951671357883299E-5</v>
      </c>
      <c r="J272" s="30">
        <v>0</v>
      </c>
      <c r="K272" s="30">
        <v>6.7620325142105412E-5</v>
      </c>
      <c r="M272" s="31">
        <v>6.4457557433067583E-5</v>
      </c>
      <c r="N272" s="32">
        <v>0.30507751645771325</v>
      </c>
      <c r="O272" s="25">
        <v>0.55280622304482419</v>
      </c>
      <c r="P272" s="33"/>
      <c r="Q272" s="130">
        <v>6.2410232865212878E-5</v>
      </c>
      <c r="R272" s="131">
        <f t="shared" si="8"/>
        <v>2.0473245678547051E-6</v>
      </c>
      <c r="S272" s="132">
        <f t="shared" si="9"/>
        <v>3.2804309067013156E-2</v>
      </c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  <c r="CB272" s="35"/>
      <c r="CC272" s="35"/>
      <c r="CD272" s="35"/>
      <c r="CE272" s="35"/>
      <c r="CF272" s="35"/>
      <c r="CG272" s="35"/>
      <c r="CH272" s="35"/>
      <c r="CI272" s="35"/>
      <c r="CJ272" s="35"/>
      <c r="CK272" s="35"/>
      <c r="CL272" s="35"/>
      <c r="CM272" s="35"/>
      <c r="CN272" s="35"/>
      <c r="CO272" s="35"/>
      <c r="CP272" s="35"/>
      <c r="CQ272" s="35"/>
      <c r="CR272" s="35"/>
      <c r="CS272" s="35"/>
      <c r="CT272" s="35"/>
      <c r="CU272" s="35"/>
      <c r="CV272" s="35"/>
      <c r="CW272" s="35"/>
      <c r="CX272" s="35"/>
      <c r="CY272" s="35"/>
      <c r="CZ272" s="35"/>
      <c r="DA272" s="35"/>
      <c r="DB272" s="35"/>
      <c r="DC272" s="35"/>
      <c r="DD272" s="35"/>
      <c r="DE272" s="35"/>
      <c r="DF272" s="35"/>
      <c r="DG272" s="35"/>
      <c r="DH272" s="35"/>
      <c r="DI272" s="35"/>
      <c r="DJ272" s="35"/>
      <c r="DK272" s="35"/>
      <c r="DL272" s="35"/>
      <c r="DM272" s="35"/>
      <c r="DN272" s="35"/>
      <c r="DO272" s="35"/>
      <c r="DP272" s="35"/>
      <c r="DQ272" s="35"/>
      <c r="DR272" s="35"/>
      <c r="DS272" s="35"/>
      <c r="DT272" s="35"/>
      <c r="DU272" s="35"/>
      <c r="DV272" s="35"/>
      <c r="DW272" s="35"/>
      <c r="DX272" s="35"/>
      <c r="DY272" s="35"/>
      <c r="DZ272" s="35"/>
      <c r="EA272" s="35"/>
      <c r="EB272" s="35"/>
      <c r="EC272" s="35"/>
      <c r="ED272" s="35"/>
      <c r="EE272" s="35"/>
      <c r="EF272" s="35"/>
      <c r="EG272" s="35"/>
      <c r="EH272" s="35"/>
      <c r="EI272" s="35"/>
      <c r="EJ272" s="35"/>
      <c r="EK272" s="35"/>
      <c r="EL272" s="35"/>
      <c r="EM272" s="35"/>
      <c r="EN272" s="35"/>
      <c r="EO272" s="35"/>
      <c r="EP272" s="35"/>
      <c r="EQ272" s="35"/>
      <c r="ER272" s="35"/>
      <c r="ES272" s="35"/>
      <c r="ET272" s="35"/>
      <c r="EU272" s="35"/>
      <c r="EV272" s="35"/>
      <c r="EW272" s="35"/>
      <c r="EX272" s="35"/>
      <c r="EY272" s="35"/>
      <c r="EZ272" s="35"/>
      <c r="FA272" s="35"/>
      <c r="FB272" s="35"/>
      <c r="FC272" s="35"/>
      <c r="FD272" s="35"/>
      <c r="FE272" s="35"/>
      <c r="FF272" s="35"/>
      <c r="FG272" s="35"/>
      <c r="FH272" s="35"/>
      <c r="FI272" s="35"/>
      <c r="FJ272" s="35"/>
      <c r="FK272" s="35"/>
      <c r="FL272" s="35"/>
      <c r="FM272" s="35"/>
      <c r="FN272" s="35"/>
      <c r="FO272" s="35"/>
      <c r="FP272" s="35"/>
      <c r="FQ272" s="35"/>
      <c r="FR272" s="35"/>
      <c r="FS272" s="35"/>
      <c r="FT272" s="35"/>
      <c r="FU272" s="35"/>
      <c r="FV272" s="35"/>
      <c r="FW272" s="35"/>
      <c r="FX272" s="35"/>
      <c r="FY272" s="35"/>
      <c r="FZ272" s="35"/>
      <c r="GA272" s="35"/>
      <c r="GB272" s="35"/>
      <c r="GC272" s="35"/>
      <c r="GD272" s="35"/>
      <c r="GE272" s="35"/>
      <c r="GF272" s="35"/>
      <c r="GG272" s="35"/>
      <c r="GH272" s="35"/>
      <c r="GI272" s="35"/>
      <c r="GJ272" s="35"/>
      <c r="GK272" s="35"/>
      <c r="GL272" s="35"/>
      <c r="GM272" s="35"/>
      <c r="GN272" s="35"/>
      <c r="GO272" s="35"/>
      <c r="GP272" s="35"/>
      <c r="GQ272" s="35"/>
      <c r="GR272" s="35"/>
      <c r="GS272" s="35"/>
      <c r="GT272" s="35"/>
      <c r="GU272" s="35"/>
      <c r="GV272" s="35"/>
      <c r="GW272" s="35"/>
      <c r="GX272" s="35"/>
      <c r="GY272" s="35"/>
      <c r="GZ272" s="35"/>
      <c r="HA272" s="35"/>
      <c r="HB272" s="35"/>
      <c r="HC272" s="35"/>
      <c r="HD272" s="35"/>
      <c r="HE272" s="35"/>
      <c r="HF272" s="35"/>
      <c r="HG272" s="35"/>
      <c r="HH272" s="35"/>
      <c r="HI272" s="35"/>
      <c r="HJ272" s="35"/>
      <c r="HK272" s="35"/>
      <c r="HL272" s="35"/>
      <c r="HM272" s="35"/>
      <c r="HN272" s="35"/>
      <c r="HO272" s="35"/>
      <c r="HP272" s="35"/>
      <c r="HQ272" s="35"/>
      <c r="HR272" s="35"/>
      <c r="HS272" s="35"/>
      <c r="HT272" s="35"/>
      <c r="HU272" s="35"/>
      <c r="HV272" s="35"/>
      <c r="HW272" s="35"/>
      <c r="HX272" s="35"/>
      <c r="HY272" s="35"/>
      <c r="HZ272" s="35"/>
      <c r="IA272" s="35"/>
      <c r="IB272" s="35"/>
      <c r="IC272" s="35"/>
      <c r="ID272" s="35"/>
      <c r="IE272" s="35"/>
      <c r="IF272" s="35"/>
      <c r="IG272" s="35"/>
      <c r="IH272" s="35"/>
      <c r="II272" s="35"/>
      <c r="IJ272" s="35"/>
      <c r="IK272" s="35"/>
      <c r="IL272" s="35"/>
      <c r="IM272" s="35"/>
      <c r="IN272" s="35"/>
      <c r="IO272" s="35"/>
      <c r="IP272" s="35"/>
      <c r="IQ272" s="35"/>
      <c r="IR272" s="35"/>
      <c r="IS272" s="35"/>
      <c r="IT272" s="35"/>
      <c r="IU272" s="35"/>
      <c r="IV272" s="35"/>
      <c r="IW272" s="35"/>
      <c r="IX272" s="35"/>
      <c r="IY272" s="35"/>
      <c r="IZ272" s="35"/>
      <c r="JA272" s="35"/>
      <c r="JB272" s="35"/>
      <c r="JC272" s="35"/>
      <c r="JD272" s="35"/>
      <c r="JE272" s="35"/>
      <c r="JF272" s="35"/>
      <c r="JG272" s="35"/>
      <c r="JH272" s="35"/>
      <c r="JI272" s="35"/>
      <c r="JJ272" s="35"/>
      <c r="JK272" s="35"/>
      <c r="JL272" s="35"/>
      <c r="JM272" s="35"/>
      <c r="JN272" s="35"/>
      <c r="JO272" s="35"/>
      <c r="JP272" s="35"/>
      <c r="JQ272" s="35"/>
      <c r="JR272" s="35"/>
      <c r="JS272" s="35"/>
      <c r="JT272" s="35"/>
      <c r="JU272" s="35"/>
      <c r="JV272" s="35"/>
      <c r="JW272" s="35"/>
      <c r="JX272" s="35"/>
      <c r="JY272" s="35"/>
      <c r="JZ272" s="35"/>
      <c r="KA272" s="35"/>
      <c r="KB272" s="35"/>
      <c r="KC272" s="35"/>
      <c r="KD272" s="35"/>
      <c r="KE272" s="35"/>
      <c r="KF272" s="35"/>
      <c r="KG272" s="35"/>
      <c r="KH272" s="35"/>
      <c r="KI272" s="35"/>
      <c r="KJ272" s="35"/>
      <c r="KK272" s="35"/>
      <c r="KL272" s="35"/>
      <c r="KM272" s="35"/>
      <c r="KN272" s="35"/>
      <c r="KO272" s="35"/>
      <c r="KP272" s="35"/>
      <c r="KQ272" s="35"/>
      <c r="KR272" s="35"/>
      <c r="KS272" s="35"/>
      <c r="KT272" s="35"/>
      <c r="KU272" s="35"/>
      <c r="KV272" s="35"/>
      <c r="KW272" s="35"/>
      <c r="KX272" s="35"/>
      <c r="KY272" s="35"/>
      <c r="KZ272" s="35"/>
      <c r="LA272" s="35"/>
      <c r="LB272" s="35"/>
      <c r="LC272" s="35"/>
      <c r="LD272" s="35"/>
      <c r="LE272" s="35"/>
      <c r="LF272" s="35"/>
      <c r="LG272" s="35"/>
      <c r="LH272" s="35"/>
      <c r="LI272" s="35"/>
      <c r="LJ272" s="35"/>
      <c r="LK272" s="35"/>
      <c r="LL272" s="35"/>
      <c r="LM272" s="35"/>
      <c r="LN272" s="35"/>
      <c r="LO272" s="35"/>
      <c r="LP272" s="35"/>
      <c r="LQ272" s="35"/>
      <c r="LR272" s="35"/>
      <c r="LS272" s="35"/>
      <c r="LT272" s="35"/>
      <c r="LU272" s="35"/>
      <c r="LV272" s="35"/>
      <c r="LW272" s="35"/>
      <c r="LX272" s="35"/>
      <c r="LY272" s="35"/>
      <c r="LZ272" s="35"/>
      <c r="MA272" s="35"/>
    </row>
    <row r="273" spans="1:339" x14ac:dyDescent="0.25">
      <c r="A273" s="27">
        <v>105</v>
      </c>
      <c r="B273" s="28" t="s">
        <v>545</v>
      </c>
      <c r="C273" s="28" t="s">
        <v>546</v>
      </c>
      <c r="D273" s="29">
        <v>6.2558443716122843E-4</v>
      </c>
      <c r="E273" s="29">
        <v>2.1138707528669683E-3</v>
      </c>
      <c r="F273" s="29">
        <v>0.17368715254383577</v>
      </c>
      <c r="H273" s="30">
        <v>4.023025814266958E-4</v>
      </c>
      <c r="I273" s="30">
        <v>6.8577772798800282E-4</v>
      </c>
      <c r="J273" s="30">
        <v>1.9880682688401145E-4</v>
      </c>
      <c r="K273" s="30">
        <v>2.8977426591319963E-4</v>
      </c>
      <c r="M273" s="31">
        <v>4.4044916787462759E-4</v>
      </c>
      <c r="N273" s="32">
        <v>0.20836144654410016</v>
      </c>
      <c r="O273" s="25">
        <v>0.70406030219244897</v>
      </c>
      <c r="P273" s="33"/>
      <c r="Q273" s="130">
        <v>4.4321853452909649E-4</v>
      </c>
      <c r="R273" s="131">
        <f t="shared" si="8"/>
        <v>-2.7693666544688984E-6</v>
      </c>
      <c r="S273" s="132">
        <f t="shared" si="9"/>
        <v>-6.2483096683022283E-3</v>
      </c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  <c r="CB273" s="35"/>
      <c r="CC273" s="35"/>
      <c r="CD273" s="35"/>
      <c r="CE273" s="35"/>
      <c r="CF273" s="35"/>
      <c r="CG273" s="35"/>
      <c r="CH273" s="35"/>
      <c r="CI273" s="35"/>
      <c r="CJ273" s="35"/>
      <c r="CK273" s="35"/>
      <c r="CL273" s="35"/>
      <c r="CM273" s="35"/>
      <c r="CN273" s="35"/>
      <c r="CO273" s="35"/>
      <c r="CP273" s="35"/>
      <c r="CQ273" s="35"/>
      <c r="CR273" s="35"/>
      <c r="CS273" s="35"/>
      <c r="CT273" s="35"/>
      <c r="CU273" s="35"/>
      <c r="CV273" s="35"/>
      <c r="CW273" s="35"/>
      <c r="CX273" s="35"/>
      <c r="CY273" s="35"/>
      <c r="CZ273" s="35"/>
      <c r="DA273" s="35"/>
      <c r="DB273" s="35"/>
      <c r="DC273" s="35"/>
      <c r="DD273" s="35"/>
      <c r="DE273" s="35"/>
      <c r="DF273" s="35"/>
      <c r="DG273" s="35"/>
      <c r="DH273" s="35"/>
      <c r="DI273" s="35"/>
      <c r="DJ273" s="35"/>
      <c r="DK273" s="35"/>
      <c r="DL273" s="35"/>
      <c r="DM273" s="35"/>
      <c r="DN273" s="35"/>
      <c r="DO273" s="35"/>
      <c r="DP273" s="35"/>
      <c r="DQ273" s="35"/>
      <c r="DR273" s="35"/>
      <c r="DS273" s="35"/>
      <c r="DT273" s="35"/>
      <c r="DU273" s="35"/>
      <c r="DV273" s="35"/>
      <c r="DW273" s="35"/>
      <c r="DX273" s="35"/>
      <c r="DY273" s="35"/>
      <c r="DZ273" s="35"/>
      <c r="EA273" s="35"/>
      <c r="EB273" s="35"/>
      <c r="EC273" s="35"/>
      <c r="ED273" s="35"/>
      <c r="EE273" s="35"/>
      <c r="EF273" s="35"/>
      <c r="EG273" s="35"/>
      <c r="EH273" s="35"/>
      <c r="EI273" s="35"/>
      <c r="EJ273" s="35"/>
      <c r="EK273" s="35"/>
      <c r="EL273" s="35"/>
      <c r="EM273" s="35"/>
      <c r="EN273" s="35"/>
      <c r="EO273" s="35"/>
      <c r="EP273" s="35"/>
      <c r="EQ273" s="35"/>
      <c r="ER273" s="35"/>
      <c r="ES273" s="35"/>
      <c r="ET273" s="35"/>
      <c r="EU273" s="35"/>
      <c r="EV273" s="35"/>
      <c r="EW273" s="35"/>
      <c r="EX273" s="35"/>
      <c r="EY273" s="35"/>
      <c r="EZ273" s="35"/>
      <c r="FA273" s="35"/>
      <c r="FB273" s="35"/>
      <c r="FC273" s="35"/>
      <c r="FD273" s="35"/>
      <c r="FE273" s="35"/>
      <c r="FF273" s="35"/>
      <c r="FG273" s="35"/>
      <c r="FH273" s="35"/>
      <c r="FI273" s="35"/>
      <c r="FJ273" s="35"/>
      <c r="FK273" s="35"/>
      <c r="FL273" s="35"/>
      <c r="FM273" s="35"/>
      <c r="FN273" s="35"/>
      <c r="FO273" s="35"/>
      <c r="FP273" s="35"/>
      <c r="FQ273" s="35"/>
      <c r="FR273" s="35"/>
      <c r="FS273" s="35"/>
      <c r="FT273" s="35"/>
      <c r="FU273" s="35"/>
      <c r="FV273" s="35"/>
      <c r="FW273" s="35"/>
      <c r="FX273" s="35"/>
      <c r="FY273" s="35"/>
      <c r="FZ273" s="35"/>
      <c r="GA273" s="35"/>
      <c r="GB273" s="35"/>
      <c r="GC273" s="35"/>
      <c r="GD273" s="35"/>
      <c r="GE273" s="35"/>
      <c r="GF273" s="35"/>
      <c r="GG273" s="35"/>
      <c r="GH273" s="35"/>
      <c r="GI273" s="35"/>
      <c r="GJ273" s="35"/>
      <c r="GK273" s="35"/>
      <c r="GL273" s="35"/>
      <c r="GM273" s="35"/>
      <c r="GN273" s="35"/>
      <c r="GO273" s="35"/>
      <c r="GP273" s="35"/>
      <c r="GQ273" s="35"/>
      <c r="GR273" s="35"/>
      <c r="GS273" s="35"/>
      <c r="GT273" s="35"/>
      <c r="GU273" s="35"/>
      <c r="GV273" s="35"/>
      <c r="GW273" s="35"/>
      <c r="GX273" s="35"/>
      <c r="GY273" s="35"/>
      <c r="GZ273" s="35"/>
      <c r="HA273" s="35"/>
      <c r="HB273" s="35"/>
      <c r="HC273" s="35"/>
      <c r="HD273" s="35"/>
      <c r="HE273" s="35"/>
      <c r="HF273" s="35"/>
      <c r="HG273" s="35"/>
      <c r="HH273" s="35"/>
      <c r="HI273" s="35"/>
      <c r="HJ273" s="35"/>
      <c r="HK273" s="35"/>
      <c r="HL273" s="35"/>
      <c r="HM273" s="35"/>
      <c r="HN273" s="35"/>
      <c r="HO273" s="35"/>
      <c r="HP273" s="35"/>
      <c r="HQ273" s="35"/>
      <c r="HR273" s="35"/>
      <c r="HS273" s="35"/>
      <c r="HT273" s="35"/>
      <c r="HU273" s="35"/>
      <c r="HV273" s="35"/>
      <c r="HW273" s="35"/>
      <c r="HX273" s="35"/>
      <c r="HY273" s="35"/>
      <c r="HZ273" s="35"/>
      <c r="IA273" s="35"/>
      <c r="IB273" s="35"/>
      <c r="IC273" s="35"/>
      <c r="ID273" s="35"/>
      <c r="IE273" s="35"/>
      <c r="IF273" s="35"/>
      <c r="IG273" s="35"/>
      <c r="IH273" s="35"/>
      <c r="II273" s="35"/>
      <c r="IJ273" s="35"/>
      <c r="IK273" s="35"/>
      <c r="IL273" s="35"/>
      <c r="IM273" s="35"/>
      <c r="IN273" s="35"/>
      <c r="IO273" s="35"/>
      <c r="IP273" s="35"/>
      <c r="IQ273" s="35"/>
      <c r="IR273" s="35"/>
      <c r="IS273" s="35"/>
      <c r="IT273" s="35"/>
      <c r="IU273" s="35"/>
      <c r="IV273" s="35"/>
      <c r="IW273" s="35"/>
      <c r="IX273" s="35"/>
      <c r="IY273" s="35"/>
      <c r="IZ273" s="35"/>
      <c r="JA273" s="35"/>
      <c r="JB273" s="35"/>
      <c r="JC273" s="35"/>
      <c r="JD273" s="35"/>
      <c r="JE273" s="35"/>
      <c r="JF273" s="35"/>
      <c r="JG273" s="35"/>
      <c r="JH273" s="35"/>
      <c r="JI273" s="35"/>
      <c r="JJ273" s="35"/>
      <c r="JK273" s="35"/>
      <c r="JL273" s="35"/>
      <c r="JM273" s="35"/>
      <c r="JN273" s="35"/>
      <c r="JO273" s="35"/>
      <c r="JP273" s="35"/>
      <c r="JQ273" s="35"/>
      <c r="JR273" s="35"/>
      <c r="JS273" s="35"/>
      <c r="JT273" s="35"/>
      <c r="JU273" s="35"/>
      <c r="JV273" s="35"/>
      <c r="JW273" s="35"/>
      <c r="JX273" s="35"/>
      <c r="JY273" s="35"/>
      <c r="JZ273" s="35"/>
      <c r="KA273" s="35"/>
      <c r="KB273" s="35"/>
      <c r="KC273" s="35"/>
      <c r="KD273" s="35"/>
      <c r="KE273" s="35"/>
      <c r="KF273" s="35"/>
      <c r="KG273" s="35"/>
      <c r="KH273" s="35"/>
      <c r="KI273" s="35"/>
      <c r="KJ273" s="35"/>
      <c r="KK273" s="35"/>
      <c r="KL273" s="35"/>
      <c r="KM273" s="35"/>
      <c r="KN273" s="35"/>
      <c r="KO273" s="35"/>
      <c r="KP273" s="35"/>
      <c r="KQ273" s="35"/>
      <c r="KR273" s="35"/>
      <c r="KS273" s="35"/>
      <c r="KT273" s="35"/>
      <c r="KU273" s="35"/>
      <c r="KV273" s="35"/>
      <c r="KW273" s="35"/>
      <c r="KX273" s="35"/>
      <c r="KY273" s="35"/>
      <c r="KZ273" s="35"/>
      <c r="LA273" s="35"/>
      <c r="LB273" s="35"/>
      <c r="LC273" s="35"/>
      <c r="LD273" s="35"/>
      <c r="LE273" s="35"/>
      <c r="LF273" s="35"/>
      <c r="LG273" s="35"/>
      <c r="LH273" s="35"/>
      <c r="LI273" s="35"/>
      <c r="LJ273" s="35"/>
      <c r="LK273" s="35"/>
      <c r="LL273" s="35"/>
      <c r="LM273" s="35"/>
      <c r="LN273" s="35"/>
      <c r="LO273" s="35"/>
      <c r="LP273" s="35"/>
      <c r="LQ273" s="35"/>
      <c r="LR273" s="35"/>
      <c r="LS273" s="35"/>
      <c r="LT273" s="35"/>
      <c r="LU273" s="35"/>
      <c r="LV273" s="35"/>
      <c r="LW273" s="35"/>
      <c r="LX273" s="35"/>
      <c r="LY273" s="35"/>
      <c r="LZ273" s="35"/>
      <c r="MA273" s="35"/>
    </row>
    <row r="274" spans="1:339" x14ac:dyDescent="0.25">
      <c r="A274" s="27">
        <v>79</v>
      </c>
      <c r="B274" s="28" t="s">
        <v>547</v>
      </c>
      <c r="C274" s="28" t="s">
        <v>548</v>
      </c>
      <c r="D274" s="29">
        <v>1.4782144634447306E-3</v>
      </c>
      <c r="E274" s="29">
        <v>1.3052566788383266E-3</v>
      </c>
      <c r="F274" s="29">
        <v>0.6646633197039491</v>
      </c>
      <c r="H274" s="30">
        <v>7.2884224142660587E-4</v>
      </c>
      <c r="I274" s="30">
        <v>4.6167022619084721E-4</v>
      </c>
      <c r="J274" s="30">
        <v>1.1744183098010739E-4</v>
      </c>
      <c r="K274" s="30">
        <v>1.3080638861406144E-3</v>
      </c>
      <c r="M274" s="31">
        <v>8.1884652963658115E-4</v>
      </c>
      <c r="N274" s="32">
        <v>0.6273452133302635</v>
      </c>
      <c r="O274" s="25">
        <v>0.55394298316388868</v>
      </c>
      <c r="P274" s="33"/>
      <c r="Q274" s="130">
        <v>8.188158116494437E-4</v>
      </c>
      <c r="R274" s="131">
        <f t="shared" si="8"/>
        <v>3.0717987137447722E-8</v>
      </c>
      <c r="S274" s="132">
        <f t="shared" si="9"/>
        <v>3.7515136738222744E-5</v>
      </c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5"/>
      <c r="CE274" s="35"/>
      <c r="CF274" s="35"/>
      <c r="CG274" s="35"/>
      <c r="CH274" s="35"/>
      <c r="CI274" s="35"/>
      <c r="CJ274" s="35"/>
      <c r="CK274" s="35"/>
      <c r="CL274" s="35"/>
      <c r="CM274" s="35"/>
      <c r="CN274" s="35"/>
      <c r="CO274" s="35"/>
      <c r="CP274" s="35"/>
      <c r="CQ274" s="35"/>
      <c r="CR274" s="35"/>
      <c r="CS274" s="35"/>
      <c r="CT274" s="35"/>
      <c r="CU274" s="35"/>
      <c r="CV274" s="35"/>
      <c r="CW274" s="35"/>
      <c r="CX274" s="35"/>
      <c r="CY274" s="35"/>
      <c r="CZ274" s="35"/>
      <c r="DA274" s="35"/>
      <c r="DB274" s="35"/>
      <c r="DC274" s="35"/>
      <c r="DD274" s="35"/>
      <c r="DE274" s="35"/>
      <c r="DF274" s="35"/>
      <c r="DG274" s="35"/>
      <c r="DH274" s="35"/>
      <c r="DI274" s="35"/>
      <c r="DJ274" s="35"/>
      <c r="DK274" s="35"/>
      <c r="DL274" s="35"/>
      <c r="DM274" s="35"/>
      <c r="DN274" s="35"/>
      <c r="DO274" s="35"/>
      <c r="DP274" s="35"/>
      <c r="DQ274" s="35"/>
      <c r="DR274" s="35"/>
      <c r="DS274" s="35"/>
      <c r="DT274" s="35"/>
      <c r="DU274" s="35"/>
      <c r="DV274" s="35"/>
      <c r="DW274" s="35"/>
      <c r="DX274" s="35"/>
      <c r="DY274" s="35"/>
      <c r="DZ274" s="35"/>
      <c r="EA274" s="35"/>
      <c r="EB274" s="35"/>
      <c r="EC274" s="35"/>
      <c r="ED274" s="35"/>
      <c r="EE274" s="35"/>
      <c r="EF274" s="35"/>
      <c r="EG274" s="35"/>
      <c r="EH274" s="35"/>
      <c r="EI274" s="35"/>
      <c r="EJ274" s="35"/>
      <c r="EK274" s="35"/>
      <c r="EL274" s="35"/>
      <c r="EM274" s="35"/>
      <c r="EN274" s="35"/>
      <c r="EO274" s="35"/>
      <c r="EP274" s="35"/>
      <c r="EQ274" s="35"/>
      <c r="ER274" s="35"/>
      <c r="ES274" s="35"/>
      <c r="ET274" s="35"/>
      <c r="EU274" s="35"/>
      <c r="EV274" s="35"/>
      <c r="EW274" s="35"/>
      <c r="EX274" s="35"/>
      <c r="EY274" s="35"/>
      <c r="EZ274" s="35"/>
      <c r="FA274" s="35"/>
      <c r="FB274" s="35"/>
      <c r="FC274" s="35"/>
      <c r="FD274" s="35"/>
      <c r="FE274" s="35"/>
      <c r="FF274" s="35"/>
      <c r="FG274" s="35"/>
      <c r="FH274" s="35"/>
      <c r="FI274" s="35"/>
      <c r="FJ274" s="35"/>
      <c r="FK274" s="35"/>
      <c r="FL274" s="35"/>
      <c r="FM274" s="35"/>
      <c r="FN274" s="35"/>
      <c r="FO274" s="35"/>
      <c r="FP274" s="35"/>
      <c r="FQ274" s="35"/>
      <c r="FR274" s="35"/>
      <c r="FS274" s="35"/>
      <c r="FT274" s="35"/>
      <c r="FU274" s="35"/>
      <c r="FV274" s="35"/>
      <c r="FW274" s="35"/>
      <c r="FX274" s="35"/>
      <c r="FY274" s="35"/>
      <c r="FZ274" s="35"/>
      <c r="GA274" s="35"/>
      <c r="GB274" s="35"/>
      <c r="GC274" s="35"/>
      <c r="GD274" s="35"/>
      <c r="GE274" s="35"/>
      <c r="GF274" s="35"/>
      <c r="GG274" s="35"/>
      <c r="GH274" s="35"/>
      <c r="GI274" s="35"/>
      <c r="GJ274" s="35"/>
      <c r="GK274" s="35"/>
      <c r="GL274" s="35"/>
      <c r="GM274" s="35"/>
      <c r="GN274" s="35"/>
      <c r="GO274" s="35"/>
      <c r="GP274" s="35"/>
      <c r="GQ274" s="35"/>
      <c r="GR274" s="35"/>
      <c r="GS274" s="35"/>
      <c r="GT274" s="35"/>
      <c r="GU274" s="35"/>
      <c r="GV274" s="35"/>
      <c r="GW274" s="35"/>
      <c r="GX274" s="35"/>
      <c r="GY274" s="35"/>
      <c r="GZ274" s="35"/>
      <c r="HA274" s="35"/>
      <c r="HB274" s="35"/>
      <c r="HC274" s="35"/>
      <c r="HD274" s="35"/>
      <c r="HE274" s="35"/>
      <c r="HF274" s="35"/>
      <c r="HG274" s="35"/>
      <c r="HH274" s="35"/>
      <c r="HI274" s="35"/>
      <c r="HJ274" s="35"/>
      <c r="HK274" s="35"/>
      <c r="HL274" s="35"/>
      <c r="HM274" s="35"/>
      <c r="HN274" s="35"/>
      <c r="HO274" s="35"/>
      <c r="HP274" s="35"/>
      <c r="HQ274" s="35"/>
      <c r="HR274" s="35"/>
      <c r="HS274" s="35"/>
      <c r="HT274" s="35"/>
      <c r="HU274" s="35"/>
      <c r="HV274" s="35"/>
      <c r="HW274" s="35"/>
      <c r="HX274" s="35"/>
      <c r="HY274" s="35"/>
      <c r="HZ274" s="35"/>
      <c r="IA274" s="35"/>
      <c r="IB274" s="35"/>
      <c r="IC274" s="35"/>
      <c r="ID274" s="35"/>
      <c r="IE274" s="35"/>
      <c r="IF274" s="35"/>
      <c r="IG274" s="35"/>
      <c r="IH274" s="35"/>
      <c r="II274" s="35"/>
      <c r="IJ274" s="35"/>
      <c r="IK274" s="35"/>
      <c r="IL274" s="35"/>
      <c r="IM274" s="35"/>
      <c r="IN274" s="35"/>
      <c r="IO274" s="35"/>
      <c r="IP274" s="35"/>
      <c r="IQ274" s="35"/>
      <c r="IR274" s="35"/>
      <c r="IS274" s="35"/>
      <c r="IT274" s="35"/>
      <c r="IU274" s="35"/>
      <c r="IV274" s="35"/>
      <c r="IW274" s="35"/>
      <c r="IX274" s="35"/>
      <c r="IY274" s="35"/>
      <c r="IZ274" s="35"/>
      <c r="JA274" s="35"/>
      <c r="JB274" s="35"/>
      <c r="JC274" s="35"/>
      <c r="JD274" s="35"/>
      <c r="JE274" s="35"/>
      <c r="JF274" s="35"/>
      <c r="JG274" s="35"/>
      <c r="JH274" s="35"/>
      <c r="JI274" s="35"/>
      <c r="JJ274" s="35"/>
      <c r="JK274" s="35"/>
      <c r="JL274" s="35"/>
      <c r="JM274" s="35"/>
      <c r="JN274" s="35"/>
      <c r="JO274" s="35"/>
      <c r="JP274" s="35"/>
      <c r="JQ274" s="35"/>
      <c r="JR274" s="35"/>
      <c r="JS274" s="35"/>
      <c r="JT274" s="35"/>
      <c r="JU274" s="35"/>
      <c r="JV274" s="35"/>
      <c r="JW274" s="35"/>
      <c r="JX274" s="35"/>
      <c r="JY274" s="35"/>
      <c r="JZ274" s="35"/>
      <c r="KA274" s="35"/>
      <c r="KB274" s="35"/>
      <c r="KC274" s="35"/>
      <c r="KD274" s="35"/>
      <c r="KE274" s="35"/>
      <c r="KF274" s="35"/>
      <c r="KG274" s="35"/>
      <c r="KH274" s="35"/>
      <c r="KI274" s="35"/>
      <c r="KJ274" s="35"/>
      <c r="KK274" s="35"/>
      <c r="KL274" s="35"/>
      <c r="KM274" s="35"/>
      <c r="KN274" s="35"/>
      <c r="KO274" s="35"/>
      <c r="KP274" s="35"/>
      <c r="KQ274" s="35"/>
      <c r="KR274" s="35"/>
      <c r="KS274" s="35"/>
      <c r="KT274" s="35"/>
      <c r="KU274" s="35"/>
      <c r="KV274" s="35"/>
      <c r="KW274" s="35"/>
      <c r="KX274" s="35"/>
      <c r="KY274" s="35"/>
      <c r="KZ274" s="35"/>
      <c r="LA274" s="35"/>
      <c r="LB274" s="35"/>
      <c r="LC274" s="35"/>
      <c r="LD274" s="35"/>
      <c r="LE274" s="35"/>
      <c r="LF274" s="35"/>
      <c r="LG274" s="35"/>
      <c r="LH274" s="35"/>
      <c r="LI274" s="35"/>
      <c r="LJ274" s="35"/>
      <c r="LK274" s="35"/>
      <c r="LL274" s="35"/>
      <c r="LM274" s="35"/>
      <c r="LN274" s="35"/>
      <c r="LO274" s="35"/>
      <c r="LP274" s="35"/>
      <c r="LQ274" s="35"/>
      <c r="LR274" s="35"/>
      <c r="LS274" s="35"/>
      <c r="LT274" s="35"/>
      <c r="LU274" s="35"/>
      <c r="LV274" s="35"/>
      <c r="LW274" s="35"/>
      <c r="LX274" s="35"/>
      <c r="LY274" s="35"/>
      <c r="LZ274" s="35"/>
      <c r="MA274" s="35"/>
    </row>
    <row r="275" spans="1:339" x14ac:dyDescent="0.25">
      <c r="A275" s="27">
        <v>116</v>
      </c>
      <c r="B275" s="28" t="s">
        <v>549</v>
      </c>
      <c r="C275" s="28" t="s">
        <v>550</v>
      </c>
      <c r="D275" s="29">
        <v>5.7723656288081787E-4</v>
      </c>
      <c r="E275" s="29">
        <v>4.3508234264264228E-4</v>
      </c>
      <c r="F275" s="29">
        <v>0.77865049309645529</v>
      </c>
      <c r="H275" s="30">
        <v>5.0110522622817699E-4</v>
      </c>
      <c r="I275" s="30">
        <v>2.6103262166210446E-4</v>
      </c>
      <c r="J275" s="30">
        <v>0</v>
      </c>
      <c r="K275" s="30">
        <v>5.3796821114945729E-4</v>
      </c>
      <c r="M275" s="31">
        <v>3.7546852438411128E-4</v>
      </c>
      <c r="N275" s="32">
        <v>0.86298267611495505</v>
      </c>
      <c r="O275" s="25">
        <v>0.65045866552572196</v>
      </c>
      <c r="P275" s="33"/>
      <c r="Q275" s="130">
        <v>3.8470534559952165E-4</v>
      </c>
      <c r="R275" s="131">
        <f t="shared" si="8"/>
        <v>-9.2368212154103754E-6</v>
      </c>
      <c r="S275" s="132">
        <f t="shared" si="9"/>
        <v>-2.4010119227784031E-2</v>
      </c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35"/>
      <c r="CD275" s="35"/>
      <c r="CE275" s="35"/>
      <c r="CF275" s="35"/>
      <c r="CG275" s="35"/>
      <c r="CH275" s="35"/>
      <c r="CI275" s="35"/>
      <c r="CJ275" s="35"/>
      <c r="CK275" s="35"/>
      <c r="CL275" s="35"/>
      <c r="CM275" s="35"/>
      <c r="CN275" s="35"/>
      <c r="CO275" s="35"/>
      <c r="CP275" s="35"/>
      <c r="CQ275" s="35"/>
      <c r="CR275" s="35"/>
      <c r="CS275" s="35"/>
      <c r="CT275" s="35"/>
      <c r="CU275" s="35"/>
      <c r="CV275" s="35"/>
      <c r="CW275" s="35"/>
      <c r="CX275" s="35"/>
      <c r="CY275" s="35"/>
      <c r="CZ275" s="35"/>
      <c r="DA275" s="35"/>
      <c r="DB275" s="35"/>
      <c r="DC275" s="35"/>
      <c r="DD275" s="35"/>
      <c r="DE275" s="35"/>
      <c r="DF275" s="35"/>
      <c r="DG275" s="35"/>
      <c r="DH275" s="35"/>
      <c r="DI275" s="35"/>
      <c r="DJ275" s="35"/>
      <c r="DK275" s="35"/>
      <c r="DL275" s="35"/>
      <c r="DM275" s="35"/>
      <c r="DN275" s="35"/>
      <c r="DO275" s="35"/>
      <c r="DP275" s="35"/>
      <c r="DQ275" s="35"/>
      <c r="DR275" s="35"/>
      <c r="DS275" s="35"/>
      <c r="DT275" s="35"/>
      <c r="DU275" s="35"/>
      <c r="DV275" s="35"/>
      <c r="DW275" s="35"/>
      <c r="DX275" s="35"/>
      <c r="DY275" s="35"/>
      <c r="DZ275" s="35"/>
      <c r="EA275" s="35"/>
      <c r="EB275" s="35"/>
      <c r="EC275" s="35"/>
      <c r="ED275" s="35"/>
      <c r="EE275" s="35"/>
      <c r="EF275" s="35"/>
      <c r="EG275" s="35"/>
      <c r="EH275" s="35"/>
      <c r="EI275" s="35"/>
      <c r="EJ275" s="35"/>
      <c r="EK275" s="35"/>
      <c r="EL275" s="35"/>
      <c r="EM275" s="35"/>
      <c r="EN275" s="35"/>
      <c r="EO275" s="35"/>
      <c r="EP275" s="35"/>
      <c r="EQ275" s="35"/>
      <c r="ER275" s="35"/>
      <c r="ES275" s="35"/>
      <c r="ET275" s="35"/>
      <c r="EU275" s="35"/>
      <c r="EV275" s="35"/>
      <c r="EW275" s="35"/>
      <c r="EX275" s="35"/>
      <c r="EY275" s="35"/>
      <c r="EZ275" s="35"/>
      <c r="FA275" s="35"/>
      <c r="FB275" s="35"/>
      <c r="FC275" s="35"/>
      <c r="FD275" s="35"/>
      <c r="FE275" s="35"/>
      <c r="FF275" s="35"/>
      <c r="FG275" s="35"/>
      <c r="FH275" s="35"/>
      <c r="FI275" s="35"/>
      <c r="FJ275" s="35"/>
      <c r="FK275" s="35"/>
      <c r="FL275" s="35"/>
      <c r="FM275" s="35"/>
      <c r="FN275" s="35"/>
      <c r="FO275" s="35"/>
      <c r="FP275" s="35"/>
      <c r="FQ275" s="35"/>
      <c r="FR275" s="35"/>
      <c r="FS275" s="35"/>
      <c r="FT275" s="35"/>
      <c r="FU275" s="35"/>
      <c r="FV275" s="35"/>
      <c r="FW275" s="35"/>
      <c r="FX275" s="35"/>
      <c r="FY275" s="35"/>
      <c r="FZ275" s="35"/>
      <c r="GA275" s="35"/>
      <c r="GB275" s="35"/>
      <c r="GC275" s="35"/>
      <c r="GD275" s="35"/>
      <c r="GE275" s="35"/>
      <c r="GF275" s="35"/>
      <c r="GG275" s="35"/>
      <c r="GH275" s="35"/>
      <c r="GI275" s="35"/>
      <c r="GJ275" s="35"/>
      <c r="GK275" s="35"/>
      <c r="GL275" s="35"/>
      <c r="GM275" s="35"/>
      <c r="GN275" s="35"/>
      <c r="GO275" s="35"/>
      <c r="GP275" s="35"/>
      <c r="GQ275" s="35"/>
      <c r="GR275" s="35"/>
      <c r="GS275" s="35"/>
      <c r="GT275" s="35"/>
      <c r="GU275" s="35"/>
      <c r="GV275" s="35"/>
      <c r="GW275" s="35"/>
      <c r="GX275" s="35"/>
      <c r="GY275" s="35"/>
      <c r="GZ275" s="35"/>
      <c r="HA275" s="35"/>
      <c r="HB275" s="35"/>
      <c r="HC275" s="35"/>
      <c r="HD275" s="35"/>
      <c r="HE275" s="35"/>
      <c r="HF275" s="35"/>
      <c r="HG275" s="35"/>
      <c r="HH275" s="35"/>
      <c r="HI275" s="35"/>
      <c r="HJ275" s="35"/>
      <c r="HK275" s="35"/>
      <c r="HL275" s="35"/>
      <c r="HM275" s="35"/>
      <c r="HN275" s="35"/>
      <c r="HO275" s="35"/>
      <c r="HP275" s="35"/>
      <c r="HQ275" s="35"/>
      <c r="HR275" s="35"/>
      <c r="HS275" s="35"/>
      <c r="HT275" s="35"/>
      <c r="HU275" s="35"/>
      <c r="HV275" s="35"/>
      <c r="HW275" s="35"/>
      <c r="HX275" s="35"/>
      <c r="HY275" s="35"/>
      <c r="HZ275" s="35"/>
      <c r="IA275" s="35"/>
      <c r="IB275" s="35"/>
      <c r="IC275" s="35"/>
      <c r="ID275" s="35"/>
      <c r="IE275" s="35"/>
      <c r="IF275" s="35"/>
      <c r="IG275" s="35"/>
      <c r="IH275" s="35"/>
      <c r="II275" s="35"/>
      <c r="IJ275" s="35"/>
      <c r="IK275" s="35"/>
      <c r="IL275" s="35"/>
      <c r="IM275" s="35"/>
      <c r="IN275" s="35"/>
      <c r="IO275" s="35"/>
      <c r="IP275" s="35"/>
      <c r="IQ275" s="35"/>
      <c r="IR275" s="35"/>
      <c r="IS275" s="35"/>
      <c r="IT275" s="35"/>
      <c r="IU275" s="35"/>
      <c r="IV275" s="35"/>
      <c r="IW275" s="35"/>
      <c r="IX275" s="35"/>
      <c r="IY275" s="35"/>
      <c r="IZ275" s="35"/>
      <c r="JA275" s="35"/>
      <c r="JB275" s="35"/>
      <c r="JC275" s="35"/>
      <c r="JD275" s="35"/>
      <c r="JE275" s="35"/>
      <c r="JF275" s="35"/>
      <c r="JG275" s="35"/>
      <c r="JH275" s="35"/>
      <c r="JI275" s="35"/>
      <c r="JJ275" s="35"/>
      <c r="JK275" s="35"/>
      <c r="JL275" s="35"/>
      <c r="JM275" s="35"/>
      <c r="JN275" s="35"/>
      <c r="JO275" s="35"/>
      <c r="JP275" s="35"/>
      <c r="JQ275" s="35"/>
      <c r="JR275" s="35"/>
      <c r="JS275" s="35"/>
      <c r="JT275" s="35"/>
      <c r="JU275" s="35"/>
      <c r="JV275" s="35"/>
      <c r="JW275" s="35"/>
      <c r="JX275" s="35"/>
      <c r="JY275" s="35"/>
      <c r="JZ275" s="35"/>
      <c r="KA275" s="35"/>
      <c r="KB275" s="35"/>
      <c r="KC275" s="35"/>
      <c r="KD275" s="35"/>
      <c r="KE275" s="35"/>
      <c r="KF275" s="35"/>
      <c r="KG275" s="35"/>
      <c r="KH275" s="35"/>
      <c r="KI275" s="35"/>
      <c r="KJ275" s="35"/>
      <c r="KK275" s="35"/>
      <c r="KL275" s="35"/>
      <c r="KM275" s="35"/>
      <c r="KN275" s="35"/>
      <c r="KO275" s="35"/>
      <c r="KP275" s="35"/>
      <c r="KQ275" s="35"/>
      <c r="KR275" s="35"/>
      <c r="KS275" s="35"/>
      <c r="KT275" s="35"/>
      <c r="KU275" s="35"/>
      <c r="KV275" s="35"/>
      <c r="KW275" s="35"/>
      <c r="KX275" s="35"/>
      <c r="KY275" s="35"/>
      <c r="KZ275" s="35"/>
      <c r="LA275" s="35"/>
      <c r="LB275" s="35"/>
      <c r="LC275" s="35"/>
      <c r="LD275" s="35"/>
      <c r="LE275" s="35"/>
      <c r="LF275" s="35"/>
      <c r="LG275" s="35"/>
      <c r="LH275" s="35"/>
      <c r="LI275" s="35"/>
      <c r="LJ275" s="35"/>
      <c r="LK275" s="35"/>
      <c r="LL275" s="35"/>
      <c r="LM275" s="35"/>
      <c r="LN275" s="35"/>
      <c r="LO275" s="35"/>
      <c r="LP275" s="35"/>
      <c r="LQ275" s="35"/>
      <c r="LR275" s="35"/>
      <c r="LS275" s="35"/>
      <c r="LT275" s="35"/>
      <c r="LU275" s="35"/>
      <c r="LV275" s="35"/>
      <c r="LW275" s="35"/>
      <c r="LX275" s="35"/>
      <c r="LY275" s="35"/>
      <c r="LZ275" s="35"/>
      <c r="MA275" s="35"/>
    </row>
    <row r="276" spans="1:339" x14ac:dyDescent="0.25">
      <c r="A276" s="27">
        <v>3</v>
      </c>
      <c r="B276" s="28" t="s">
        <v>551</v>
      </c>
      <c r="C276" s="28" t="s">
        <v>552</v>
      </c>
      <c r="D276" s="29">
        <v>6.7467475280462555E-2</v>
      </c>
      <c r="E276" s="29">
        <v>5.2394238598119813E-2</v>
      </c>
      <c r="F276" s="29">
        <v>0.75573774652172798</v>
      </c>
      <c r="H276" s="30">
        <v>9.6777306950801098E-2</v>
      </c>
      <c r="I276" s="30">
        <v>7.098190498913709E-2</v>
      </c>
      <c r="J276" s="30">
        <v>9.6483340165275294E-2</v>
      </c>
      <c r="K276" s="30">
        <v>7.2889458740285518E-2</v>
      </c>
      <c r="M276" s="31">
        <v>8.09198972251923E-2</v>
      </c>
      <c r="N276" s="32">
        <v>1.5444426599243708</v>
      </c>
      <c r="O276" s="25">
        <v>1.1993912161201821</v>
      </c>
      <c r="P276" s="33"/>
      <c r="Q276" s="130">
        <v>8.090779017047009E-2</v>
      </c>
      <c r="R276" s="131">
        <f t="shared" si="8"/>
        <v>1.2107054722210187E-5</v>
      </c>
      <c r="S276" s="132">
        <f t="shared" si="9"/>
        <v>1.4964016069034903E-4</v>
      </c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35"/>
      <c r="CD276" s="35"/>
      <c r="CE276" s="35"/>
      <c r="CF276" s="35"/>
      <c r="CG276" s="35"/>
      <c r="CH276" s="35"/>
      <c r="CI276" s="35"/>
      <c r="CJ276" s="35"/>
      <c r="CK276" s="35"/>
      <c r="CL276" s="35"/>
      <c r="CM276" s="35"/>
      <c r="CN276" s="35"/>
      <c r="CO276" s="35"/>
      <c r="CP276" s="35"/>
      <c r="CQ276" s="35"/>
      <c r="CR276" s="35"/>
      <c r="CS276" s="35"/>
      <c r="CT276" s="35"/>
      <c r="CU276" s="35"/>
      <c r="CV276" s="35"/>
      <c r="CW276" s="35"/>
      <c r="CX276" s="35"/>
      <c r="CY276" s="35"/>
      <c r="CZ276" s="35"/>
      <c r="DA276" s="35"/>
      <c r="DB276" s="35"/>
      <c r="DC276" s="35"/>
      <c r="DD276" s="35"/>
      <c r="DE276" s="35"/>
      <c r="DF276" s="35"/>
      <c r="DG276" s="35"/>
      <c r="DH276" s="35"/>
      <c r="DI276" s="35"/>
      <c r="DJ276" s="35"/>
      <c r="DK276" s="35"/>
      <c r="DL276" s="35"/>
      <c r="DM276" s="35"/>
      <c r="DN276" s="35"/>
      <c r="DO276" s="35"/>
      <c r="DP276" s="35"/>
      <c r="DQ276" s="35"/>
      <c r="DR276" s="35"/>
      <c r="DS276" s="35"/>
      <c r="DT276" s="35"/>
      <c r="DU276" s="35"/>
      <c r="DV276" s="35"/>
      <c r="DW276" s="35"/>
      <c r="DX276" s="35"/>
      <c r="DY276" s="35"/>
      <c r="DZ276" s="35"/>
      <c r="EA276" s="35"/>
      <c r="EB276" s="35"/>
      <c r="EC276" s="35"/>
      <c r="ED276" s="35"/>
      <c r="EE276" s="35"/>
      <c r="EF276" s="35"/>
      <c r="EG276" s="35"/>
      <c r="EH276" s="35"/>
      <c r="EI276" s="35"/>
      <c r="EJ276" s="35"/>
      <c r="EK276" s="35"/>
      <c r="EL276" s="35"/>
      <c r="EM276" s="35"/>
      <c r="EN276" s="35"/>
      <c r="EO276" s="35"/>
      <c r="EP276" s="35"/>
      <c r="EQ276" s="35"/>
      <c r="ER276" s="35"/>
      <c r="ES276" s="35"/>
      <c r="ET276" s="35"/>
      <c r="EU276" s="35"/>
      <c r="EV276" s="35"/>
      <c r="EW276" s="35"/>
      <c r="EX276" s="35"/>
      <c r="EY276" s="35"/>
      <c r="EZ276" s="35"/>
      <c r="FA276" s="35"/>
      <c r="FB276" s="35"/>
      <c r="FC276" s="35"/>
      <c r="FD276" s="35"/>
      <c r="FE276" s="35"/>
      <c r="FF276" s="35"/>
      <c r="FG276" s="35"/>
      <c r="FH276" s="35"/>
      <c r="FI276" s="35"/>
      <c r="FJ276" s="35"/>
      <c r="FK276" s="35"/>
      <c r="FL276" s="35"/>
      <c r="FM276" s="35"/>
      <c r="FN276" s="35"/>
      <c r="FO276" s="35"/>
      <c r="FP276" s="35"/>
      <c r="FQ276" s="35"/>
      <c r="FR276" s="35"/>
      <c r="FS276" s="35"/>
      <c r="FT276" s="35"/>
      <c r="FU276" s="35"/>
      <c r="FV276" s="35"/>
      <c r="FW276" s="35"/>
      <c r="FX276" s="35"/>
      <c r="FY276" s="35"/>
      <c r="FZ276" s="35"/>
      <c r="GA276" s="35"/>
      <c r="GB276" s="35"/>
      <c r="GC276" s="35"/>
      <c r="GD276" s="35"/>
      <c r="GE276" s="35"/>
      <c r="GF276" s="35"/>
      <c r="GG276" s="35"/>
      <c r="GH276" s="35"/>
      <c r="GI276" s="35"/>
      <c r="GJ276" s="35"/>
      <c r="GK276" s="35"/>
      <c r="GL276" s="35"/>
      <c r="GM276" s="35"/>
      <c r="GN276" s="35"/>
      <c r="GO276" s="35"/>
      <c r="GP276" s="35"/>
      <c r="GQ276" s="35"/>
      <c r="GR276" s="35"/>
      <c r="GS276" s="35"/>
      <c r="GT276" s="35"/>
      <c r="GU276" s="35"/>
      <c r="GV276" s="35"/>
      <c r="GW276" s="35"/>
      <c r="GX276" s="35"/>
      <c r="GY276" s="35"/>
      <c r="GZ276" s="35"/>
      <c r="HA276" s="35"/>
      <c r="HB276" s="35"/>
      <c r="HC276" s="35"/>
      <c r="HD276" s="35"/>
      <c r="HE276" s="35"/>
      <c r="HF276" s="35"/>
      <c r="HG276" s="35"/>
      <c r="HH276" s="35"/>
      <c r="HI276" s="35"/>
      <c r="HJ276" s="35"/>
      <c r="HK276" s="35"/>
      <c r="HL276" s="35"/>
      <c r="HM276" s="35"/>
      <c r="HN276" s="35"/>
      <c r="HO276" s="35"/>
      <c r="HP276" s="35"/>
      <c r="HQ276" s="35"/>
      <c r="HR276" s="35"/>
      <c r="HS276" s="35"/>
      <c r="HT276" s="35"/>
      <c r="HU276" s="35"/>
      <c r="HV276" s="35"/>
      <c r="HW276" s="35"/>
      <c r="HX276" s="35"/>
      <c r="HY276" s="35"/>
      <c r="HZ276" s="35"/>
      <c r="IA276" s="35"/>
      <c r="IB276" s="35"/>
      <c r="IC276" s="35"/>
      <c r="ID276" s="35"/>
      <c r="IE276" s="35"/>
      <c r="IF276" s="35"/>
      <c r="IG276" s="35"/>
      <c r="IH276" s="35"/>
      <c r="II276" s="35"/>
      <c r="IJ276" s="35"/>
      <c r="IK276" s="35"/>
      <c r="IL276" s="35"/>
      <c r="IM276" s="35"/>
      <c r="IN276" s="35"/>
      <c r="IO276" s="35"/>
      <c r="IP276" s="35"/>
      <c r="IQ276" s="35"/>
      <c r="IR276" s="35"/>
      <c r="IS276" s="35"/>
      <c r="IT276" s="35"/>
      <c r="IU276" s="35"/>
      <c r="IV276" s="35"/>
      <c r="IW276" s="35"/>
      <c r="IX276" s="35"/>
      <c r="IY276" s="35"/>
      <c r="IZ276" s="35"/>
      <c r="JA276" s="35"/>
      <c r="JB276" s="35"/>
      <c r="JC276" s="35"/>
      <c r="JD276" s="35"/>
      <c r="JE276" s="35"/>
      <c r="JF276" s="35"/>
      <c r="JG276" s="35"/>
      <c r="JH276" s="35"/>
      <c r="JI276" s="35"/>
      <c r="JJ276" s="35"/>
      <c r="JK276" s="35"/>
      <c r="JL276" s="35"/>
      <c r="JM276" s="35"/>
      <c r="JN276" s="35"/>
      <c r="JO276" s="35"/>
      <c r="JP276" s="35"/>
      <c r="JQ276" s="35"/>
      <c r="JR276" s="35"/>
      <c r="JS276" s="35"/>
      <c r="JT276" s="35"/>
      <c r="JU276" s="35"/>
      <c r="JV276" s="35"/>
      <c r="JW276" s="35"/>
      <c r="JX276" s="35"/>
      <c r="JY276" s="35"/>
      <c r="JZ276" s="35"/>
      <c r="KA276" s="35"/>
      <c r="KB276" s="35"/>
      <c r="KC276" s="35"/>
      <c r="KD276" s="35"/>
      <c r="KE276" s="35"/>
      <c r="KF276" s="35"/>
      <c r="KG276" s="35"/>
      <c r="KH276" s="35"/>
      <c r="KI276" s="35"/>
      <c r="KJ276" s="35"/>
      <c r="KK276" s="35"/>
      <c r="KL276" s="35"/>
      <c r="KM276" s="35"/>
      <c r="KN276" s="35"/>
      <c r="KO276" s="35"/>
      <c r="KP276" s="35"/>
      <c r="KQ276" s="35"/>
      <c r="KR276" s="35"/>
      <c r="KS276" s="35"/>
      <c r="KT276" s="35"/>
      <c r="KU276" s="35"/>
      <c r="KV276" s="35"/>
      <c r="KW276" s="35"/>
      <c r="KX276" s="35"/>
      <c r="KY276" s="35"/>
      <c r="KZ276" s="35"/>
      <c r="LA276" s="35"/>
      <c r="LB276" s="35"/>
      <c r="LC276" s="35"/>
      <c r="LD276" s="35"/>
      <c r="LE276" s="35"/>
      <c r="LF276" s="35"/>
      <c r="LG276" s="35"/>
      <c r="LH276" s="35"/>
      <c r="LI276" s="35"/>
      <c r="LJ276" s="35"/>
      <c r="LK276" s="35"/>
      <c r="LL276" s="35"/>
      <c r="LM276" s="35"/>
      <c r="LN276" s="35"/>
      <c r="LO276" s="35"/>
      <c r="LP276" s="35"/>
      <c r="LQ276" s="35"/>
      <c r="LR276" s="35"/>
      <c r="LS276" s="35"/>
      <c r="LT276" s="35"/>
      <c r="LU276" s="35"/>
      <c r="LV276" s="35"/>
      <c r="LW276" s="35"/>
      <c r="LX276" s="35"/>
      <c r="LY276" s="35"/>
      <c r="LZ276" s="35"/>
      <c r="MA276" s="35"/>
    </row>
    <row r="277" spans="1:339" x14ac:dyDescent="0.25">
      <c r="A277" s="27">
        <v>87</v>
      </c>
      <c r="B277" s="28" t="s">
        <v>553</v>
      </c>
      <c r="C277" s="28" t="s">
        <v>554</v>
      </c>
      <c r="D277" s="29">
        <v>7.4453715633789053E-4</v>
      </c>
      <c r="E277" s="29">
        <v>5.673480696715543E-4</v>
      </c>
      <c r="F277" s="29">
        <v>0.77018841864404886</v>
      </c>
      <c r="H277" s="30">
        <v>7.2924180420901356E-4</v>
      </c>
      <c r="I277" s="30">
        <v>7.1111700217544834E-4</v>
      </c>
      <c r="J277" s="30">
        <v>2.9576157261132648E-4</v>
      </c>
      <c r="K277" s="30">
        <v>8.0121689419085764E-4</v>
      </c>
      <c r="M277" s="31">
        <v>6.5637488590490731E-4</v>
      </c>
      <c r="N277" s="32">
        <v>1.1569174568354341</v>
      </c>
      <c r="O277" s="25">
        <v>0.88158781642729345</v>
      </c>
      <c r="P277" s="36"/>
      <c r="Q277" s="130">
        <v>6.7005303222437084E-4</v>
      </c>
      <c r="R277" s="131">
        <f t="shared" si="8"/>
        <v>-1.3678146319463531E-5</v>
      </c>
      <c r="S277" s="132">
        <f t="shared" si="9"/>
        <v>-2.0413527977115892E-2</v>
      </c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  <c r="CB277" s="35"/>
      <c r="CC277" s="35"/>
      <c r="CD277" s="35"/>
      <c r="CE277" s="35"/>
      <c r="CF277" s="35"/>
      <c r="CG277" s="35"/>
      <c r="CH277" s="35"/>
      <c r="CI277" s="35"/>
      <c r="CJ277" s="35"/>
      <c r="CK277" s="35"/>
      <c r="CL277" s="35"/>
      <c r="CM277" s="35"/>
      <c r="CN277" s="35"/>
      <c r="CO277" s="35"/>
      <c r="CP277" s="35"/>
      <c r="CQ277" s="35"/>
      <c r="CR277" s="35"/>
      <c r="CS277" s="35"/>
      <c r="CT277" s="35"/>
      <c r="CU277" s="35"/>
      <c r="CV277" s="35"/>
      <c r="CW277" s="35"/>
      <c r="CX277" s="35"/>
      <c r="CY277" s="35"/>
      <c r="CZ277" s="35"/>
      <c r="DA277" s="35"/>
      <c r="DB277" s="35"/>
      <c r="DC277" s="35"/>
      <c r="DD277" s="35"/>
      <c r="DE277" s="35"/>
      <c r="DF277" s="35"/>
      <c r="DG277" s="35"/>
      <c r="DH277" s="35"/>
      <c r="DI277" s="35"/>
      <c r="DJ277" s="35"/>
      <c r="DK277" s="35"/>
      <c r="DL277" s="35"/>
      <c r="DM277" s="35"/>
      <c r="DN277" s="35"/>
      <c r="DO277" s="35"/>
      <c r="DP277" s="35"/>
      <c r="DQ277" s="35"/>
      <c r="DR277" s="35"/>
      <c r="DS277" s="35"/>
      <c r="DT277" s="35"/>
      <c r="DU277" s="35"/>
      <c r="DV277" s="35"/>
      <c r="DW277" s="35"/>
      <c r="DX277" s="35"/>
      <c r="DY277" s="35"/>
      <c r="DZ277" s="35"/>
      <c r="EA277" s="35"/>
      <c r="EB277" s="35"/>
      <c r="EC277" s="35"/>
      <c r="ED277" s="35"/>
      <c r="EE277" s="35"/>
      <c r="EF277" s="35"/>
      <c r="EG277" s="35"/>
      <c r="EH277" s="35"/>
      <c r="EI277" s="35"/>
      <c r="EJ277" s="35"/>
      <c r="EK277" s="35"/>
      <c r="EL277" s="35"/>
      <c r="EM277" s="35"/>
      <c r="EN277" s="35"/>
      <c r="EO277" s="35"/>
      <c r="EP277" s="35"/>
      <c r="EQ277" s="35"/>
      <c r="ER277" s="35"/>
      <c r="ES277" s="35"/>
      <c r="ET277" s="35"/>
      <c r="EU277" s="35"/>
      <c r="EV277" s="35"/>
      <c r="EW277" s="35"/>
      <c r="EX277" s="35"/>
      <c r="EY277" s="35"/>
      <c r="EZ277" s="35"/>
      <c r="FA277" s="35"/>
      <c r="FB277" s="35"/>
      <c r="FC277" s="35"/>
      <c r="FD277" s="35"/>
      <c r="FE277" s="35"/>
      <c r="FF277" s="35"/>
      <c r="FG277" s="35"/>
      <c r="FH277" s="35"/>
      <c r="FI277" s="35"/>
      <c r="FJ277" s="35"/>
      <c r="FK277" s="35"/>
      <c r="FL277" s="35"/>
      <c r="FM277" s="35"/>
      <c r="FN277" s="35"/>
      <c r="FO277" s="35"/>
      <c r="FP277" s="35"/>
      <c r="FQ277" s="35"/>
      <c r="FR277" s="35"/>
      <c r="FS277" s="35"/>
      <c r="FT277" s="35"/>
      <c r="FU277" s="35"/>
      <c r="FV277" s="35"/>
      <c r="FW277" s="35"/>
      <c r="FX277" s="35"/>
      <c r="FY277" s="35"/>
      <c r="FZ277" s="35"/>
      <c r="GA277" s="35"/>
      <c r="GB277" s="35"/>
      <c r="GC277" s="35"/>
      <c r="GD277" s="35"/>
      <c r="GE277" s="35"/>
      <c r="GF277" s="35"/>
      <c r="GG277" s="35"/>
      <c r="GH277" s="35"/>
      <c r="GI277" s="35"/>
      <c r="GJ277" s="35"/>
      <c r="GK277" s="35"/>
      <c r="GL277" s="35"/>
      <c r="GM277" s="35"/>
      <c r="GN277" s="35"/>
      <c r="GO277" s="35"/>
      <c r="GP277" s="35"/>
      <c r="GQ277" s="35"/>
      <c r="GR277" s="35"/>
      <c r="GS277" s="35"/>
      <c r="GT277" s="35"/>
      <c r="GU277" s="35"/>
      <c r="GV277" s="35"/>
      <c r="GW277" s="35"/>
      <c r="GX277" s="35"/>
      <c r="GY277" s="35"/>
      <c r="GZ277" s="35"/>
      <c r="HA277" s="35"/>
      <c r="HB277" s="35"/>
      <c r="HC277" s="35"/>
      <c r="HD277" s="35"/>
      <c r="HE277" s="35"/>
      <c r="HF277" s="35"/>
      <c r="HG277" s="35"/>
      <c r="HH277" s="35"/>
      <c r="HI277" s="35"/>
      <c r="HJ277" s="35"/>
      <c r="HK277" s="35"/>
      <c r="HL277" s="35"/>
      <c r="HM277" s="35"/>
      <c r="HN277" s="35"/>
      <c r="HO277" s="35"/>
      <c r="HP277" s="35"/>
      <c r="HQ277" s="35"/>
      <c r="HR277" s="35"/>
      <c r="HS277" s="35"/>
      <c r="HT277" s="35"/>
      <c r="HU277" s="35"/>
      <c r="HV277" s="35"/>
      <c r="HW277" s="35"/>
      <c r="HX277" s="35"/>
      <c r="HY277" s="35"/>
      <c r="HZ277" s="35"/>
      <c r="IA277" s="35"/>
      <c r="IB277" s="35"/>
      <c r="IC277" s="35"/>
      <c r="ID277" s="35"/>
      <c r="IE277" s="35"/>
      <c r="IF277" s="35"/>
      <c r="IG277" s="35"/>
      <c r="IH277" s="35"/>
      <c r="II277" s="35"/>
      <c r="IJ277" s="35"/>
      <c r="IK277" s="35"/>
      <c r="IL277" s="35"/>
      <c r="IM277" s="35"/>
      <c r="IN277" s="35"/>
      <c r="IO277" s="35"/>
      <c r="IP277" s="35"/>
      <c r="IQ277" s="35"/>
      <c r="IR277" s="35"/>
      <c r="IS277" s="35"/>
      <c r="IT277" s="35"/>
      <c r="IU277" s="35"/>
      <c r="IV277" s="35"/>
      <c r="IW277" s="35"/>
      <c r="IX277" s="35"/>
      <c r="IY277" s="35"/>
      <c r="IZ277" s="35"/>
      <c r="JA277" s="35"/>
      <c r="JB277" s="35"/>
      <c r="JC277" s="35"/>
      <c r="JD277" s="35"/>
      <c r="JE277" s="35"/>
      <c r="JF277" s="35"/>
      <c r="JG277" s="35"/>
      <c r="JH277" s="35"/>
      <c r="JI277" s="35"/>
      <c r="JJ277" s="35"/>
      <c r="JK277" s="35"/>
      <c r="JL277" s="35"/>
      <c r="JM277" s="35"/>
      <c r="JN277" s="35"/>
      <c r="JO277" s="35"/>
      <c r="JP277" s="35"/>
      <c r="JQ277" s="35"/>
      <c r="JR277" s="35"/>
      <c r="JS277" s="35"/>
      <c r="JT277" s="35"/>
      <c r="JU277" s="35"/>
      <c r="JV277" s="35"/>
      <c r="JW277" s="35"/>
      <c r="JX277" s="35"/>
      <c r="JY277" s="35"/>
      <c r="JZ277" s="35"/>
      <c r="KA277" s="35"/>
      <c r="KB277" s="35"/>
      <c r="KC277" s="35"/>
      <c r="KD277" s="35"/>
      <c r="KE277" s="35"/>
      <c r="KF277" s="35"/>
      <c r="KG277" s="35"/>
      <c r="KH277" s="35"/>
      <c r="KI277" s="35"/>
      <c r="KJ277" s="35"/>
      <c r="KK277" s="35"/>
      <c r="KL277" s="35"/>
      <c r="KM277" s="35"/>
      <c r="KN277" s="35"/>
      <c r="KO277" s="35"/>
      <c r="KP277" s="35"/>
      <c r="KQ277" s="35"/>
      <c r="KR277" s="35"/>
      <c r="KS277" s="35"/>
      <c r="KT277" s="35"/>
      <c r="KU277" s="35"/>
      <c r="KV277" s="35"/>
      <c r="KW277" s="35"/>
      <c r="KX277" s="35"/>
      <c r="KY277" s="35"/>
      <c r="KZ277" s="35"/>
      <c r="LA277" s="35"/>
      <c r="LB277" s="35"/>
      <c r="LC277" s="35"/>
      <c r="LD277" s="35"/>
      <c r="LE277" s="35"/>
      <c r="LF277" s="35"/>
      <c r="LG277" s="35"/>
      <c r="LH277" s="35"/>
      <c r="LI277" s="35"/>
      <c r="LJ277" s="35"/>
      <c r="LK277" s="35"/>
      <c r="LL277" s="35"/>
      <c r="LM277" s="35"/>
      <c r="LN277" s="35"/>
      <c r="LO277" s="35"/>
      <c r="LP277" s="35"/>
      <c r="LQ277" s="35"/>
      <c r="LR277" s="35"/>
      <c r="LS277" s="35"/>
      <c r="LT277" s="35"/>
      <c r="LU277" s="35"/>
      <c r="LV277" s="35"/>
      <c r="LW277" s="35"/>
      <c r="LX277" s="35"/>
      <c r="LY277" s="35"/>
      <c r="LZ277" s="35"/>
      <c r="MA277" s="35"/>
    </row>
    <row r="278" spans="1:339" x14ac:dyDescent="0.25">
      <c r="A278" s="27">
        <v>195</v>
      </c>
      <c r="B278" s="28" t="s">
        <v>555</v>
      </c>
      <c r="C278" s="28" t="s">
        <v>556</v>
      </c>
      <c r="D278" s="29">
        <v>1.3812979919994119E-4</v>
      </c>
      <c r="E278" s="29">
        <v>1.158109247972962E-4</v>
      </c>
      <c r="F278" s="29">
        <v>0.7</v>
      </c>
      <c r="H278" s="30">
        <v>2.1872862295073292E-4</v>
      </c>
      <c r="I278" s="30">
        <v>9.781252511480089E-5</v>
      </c>
      <c r="J278" s="30">
        <v>1.0974196865286053E-5</v>
      </c>
      <c r="K278" s="30">
        <v>1.8164956086883741E-4</v>
      </c>
      <c r="M278" s="31">
        <v>1.2945894099991969E-4</v>
      </c>
      <c r="N278" s="32">
        <v>1.1178473984774027</v>
      </c>
      <c r="O278" s="25">
        <v>0.93722673709623994</v>
      </c>
      <c r="P278" s="33"/>
      <c r="Q278" s="130">
        <v>1.3772816772066924E-4</v>
      </c>
      <c r="R278" s="131">
        <f t="shared" si="8"/>
        <v>-8.2692267207495538E-6</v>
      </c>
      <c r="S278" s="132">
        <f t="shared" si="9"/>
        <v>-6.0040199892302554E-2</v>
      </c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  <c r="CB278" s="35"/>
      <c r="CC278" s="35"/>
      <c r="CD278" s="35"/>
      <c r="CE278" s="35"/>
      <c r="CF278" s="35"/>
      <c r="CG278" s="35"/>
      <c r="CH278" s="35"/>
      <c r="CI278" s="35"/>
      <c r="CJ278" s="35"/>
      <c r="CK278" s="35"/>
      <c r="CL278" s="35"/>
      <c r="CM278" s="35"/>
      <c r="CN278" s="35"/>
      <c r="CO278" s="35"/>
      <c r="CP278" s="35"/>
      <c r="CQ278" s="35"/>
      <c r="CR278" s="35"/>
      <c r="CS278" s="35"/>
      <c r="CT278" s="35"/>
      <c r="CU278" s="35"/>
      <c r="CV278" s="35"/>
      <c r="CW278" s="35"/>
      <c r="CX278" s="35"/>
      <c r="CY278" s="35"/>
      <c r="CZ278" s="35"/>
      <c r="DA278" s="35"/>
      <c r="DB278" s="35"/>
      <c r="DC278" s="35"/>
      <c r="DD278" s="35"/>
      <c r="DE278" s="35"/>
      <c r="DF278" s="35"/>
      <c r="DG278" s="35"/>
      <c r="DH278" s="35"/>
      <c r="DI278" s="35"/>
      <c r="DJ278" s="35"/>
      <c r="DK278" s="35"/>
      <c r="DL278" s="35"/>
      <c r="DM278" s="35"/>
      <c r="DN278" s="35"/>
      <c r="DO278" s="35"/>
      <c r="DP278" s="35"/>
      <c r="DQ278" s="35"/>
      <c r="DR278" s="35"/>
      <c r="DS278" s="35"/>
      <c r="DT278" s="35"/>
      <c r="DU278" s="35"/>
      <c r="DV278" s="35"/>
      <c r="DW278" s="35"/>
      <c r="DX278" s="35"/>
      <c r="DY278" s="35"/>
      <c r="DZ278" s="35"/>
      <c r="EA278" s="35"/>
      <c r="EB278" s="35"/>
      <c r="EC278" s="35"/>
      <c r="ED278" s="35"/>
      <c r="EE278" s="35"/>
      <c r="EF278" s="35"/>
      <c r="EG278" s="35"/>
      <c r="EH278" s="35"/>
      <c r="EI278" s="35"/>
      <c r="EJ278" s="35"/>
      <c r="EK278" s="35"/>
      <c r="EL278" s="35"/>
      <c r="EM278" s="35"/>
      <c r="EN278" s="35"/>
      <c r="EO278" s="35"/>
      <c r="EP278" s="35"/>
      <c r="EQ278" s="35"/>
      <c r="ER278" s="35"/>
      <c r="ES278" s="35"/>
      <c r="ET278" s="35"/>
      <c r="EU278" s="35"/>
      <c r="EV278" s="35"/>
      <c r="EW278" s="35"/>
      <c r="EX278" s="35"/>
      <c r="EY278" s="35"/>
      <c r="EZ278" s="35"/>
      <c r="FA278" s="35"/>
      <c r="FB278" s="35"/>
      <c r="FC278" s="35"/>
      <c r="FD278" s="35"/>
      <c r="FE278" s="35"/>
      <c r="FF278" s="35"/>
      <c r="FG278" s="35"/>
      <c r="FH278" s="35"/>
      <c r="FI278" s="35"/>
      <c r="FJ278" s="35"/>
      <c r="FK278" s="35"/>
      <c r="FL278" s="35"/>
      <c r="FM278" s="35"/>
      <c r="FN278" s="35"/>
      <c r="FO278" s="35"/>
      <c r="FP278" s="35"/>
      <c r="FQ278" s="35"/>
      <c r="FR278" s="35"/>
      <c r="FS278" s="35"/>
      <c r="FT278" s="35"/>
      <c r="FU278" s="35"/>
      <c r="FV278" s="35"/>
      <c r="FW278" s="35"/>
      <c r="FX278" s="35"/>
      <c r="FY278" s="35"/>
      <c r="FZ278" s="35"/>
      <c r="GA278" s="35"/>
      <c r="GB278" s="35"/>
      <c r="GC278" s="35"/>
      <c r="GD278" s="35"/>
      <c r="GE278" s="35"/>
      <c r="GF278" s="35"/>
      <c r="GG278" s="35"/>
      <c r="GH278" s="35"/>
      <c r="GI278" s="35"/>
      <c r="GJ278" s="35"/>
      <c r="GK278" s="35"/>
      <c r="GL278" s="35"/>
      <c r="GM278" s="35"/>
      <c r="GN278" s="35"/>
      <c r="GO278" s="35"/>
      <c r="GP278" s="35"/>
      <c r="GQ278" s="35"/>
      <c r="GR278" s="35"/>
      <c r="GS278" s="35"/>
      <c r="GT278" s="35"/>
      <c r="GU278" s="35"/>
      <c r="GV278" s="35"/>
      <c r="GW278" s="35"/>
      <c r="GX278" s="35"/>
      <c r="GY278" s="35"/>
      <c r="GZ278" s="35"/>
      <c r="HA278" s="35"/>
      <c r="HB278" s="35"/>
      <c r="HC278" s="35"/>
      <c r="HD278" s="35"/>
      <c r="HE278" s="35"/>
      <c r="HF278" s="35"/>
      <c r="HG278" s="35"/>
      <c r="HH278" s="35"/>
      <c r="HI278" s="35"/>
      <c r="HJ278" s="35"/>
      <c r="HK278" s="35"/>
      <c r="HL278" s="35"/>
      <c r="HM278" s="35"/>
      <c r="HN278" s="35"/>
      <c r="HO278" s="35"/>
      <c r="HP278" s="35"/>
      <c r="HQ278" s="35"/>
      <c r="HR278" s="35"/>
      <c r="HS278" s="35"/>
      <c r="HT278" s="35"/>
      <c r="HU278" s="35"/>
      <c r="HV278" s="35"/>
      <c r="HW278" s="35"/>
      <c r="HX278" s="35"/>
      <c r="HY278" s="35"/>
      <c r="HZ278" s="35"/>
      <c r="IA278" s="35"/>
      <c r="IB278" s="35"/>
      <c r="IC278" s="35"/>
      <c r="ID278" s="35"/>
      <c r="IE278" s="35"/>
      <c r="IF278" s="35"/>
      <c r="IG278" s="35"/>
      <c r="IH278" s="35"/>
      <c r="II278" s="35"/>
      <c r="IJ278" s="35"/>
      <c r="IK278" s="35"/>
      <c r="IL278" s="35"/>
      <c r="IM278" s="35"/>
      <c r="IN278" s="35"/>
      <c r="IO278" s="35"/>
      <c r="IP278" s="35"/>
      <c r="IQ278" s="35"/>
      <c r="IR278" s="35"/>
      <c r="IS278" s="35"/>
      <c r="IT278" s="35"/>
      <c r="IU278" s="35"/>
      <c r="IV278" s="35"/>
      <c r="IW278" s="35"/>
      <c r="IX278" s="35"/>
      <c r="IY278" s="35"/>
      <c r="IZ278" s="35"/>
      <c r="JA278" s="35"/>
      <c r="JB278" s="35"/>
      <c r="JC278" s="35"/>
      <c r="JD278" s="35"/>
      <c r="JE278" s="35"/>
      <c r="JF278" s="35"/>
      <c r="JG278" s="35"/>
      <c r="JH278" s="35"/>
      <c r="JI278" s="35"/>
      <c r="JJ278" s="35"/>
      <c r="JK278" s="35"/>
      <c r="JL278" s="35"/>
      <c r="JM278" s="35"/>
      <c r="JN278" s="35"/>
      <c r="JO278" s="35"/>
      <c r="JP278" s="35"/>
      <c r="JQ278" s="35"/>
      <c r="JR278" s="35"/>
      <c r="JS278" s="35"/>
      <c r="JT278" s="35"/>
      <c r="JU278" s="35"/>
      <c r="JV278" s="35"/>
      <c r="JW278" s="35"/>
      <c r="JX278" s="35"/>
      <c r="JY278" s="35"/>
      <c r="JZ278" s="35"/>
      <c r="KA278" s="35"/>
      <c r="KB278" s="35"/>
      <c r="KC278" s="35"/>
      <c r="KD278" s="35"/>
      <c r="KE278" s="35"/>
      <c r="KF278" s="35"/>
      <c r="KG278" s="35"/>
      <c r="KH278" s="35"/>
      <c r="KI278" s="35"/>
      <c r="KJ278" s="35"/>
      <c r="KK278" s="35"/>
      <c r="KL278" s="35"/>
      <c r="KM278" s="35"/>
      <c r="KN278" s="35"/>
      <c r="KO278" s="35"/>
      <c r="KP278" s="35"/>
      <c r="KQ278" s="35"/>
      <c r="KR278" s="35"/>
      <c r="KS278" s="35"/>
      <c r="KT278" s="35"/>
      <c r="KU278" s="35"/>
      <c r="KV278" s="35"/>
      <c r="KW278" s="35"/>
      <c r="KX278" s="35"/>
      <c r="KY278" s="35"/>
      <c r="KZ278" s="35"/>
      <c r="LA278" s="35"/>
      <c r="LB278" s="35"/>
      <c r="LC278" s="35"/>
      <c r="LD278" s="35"/>
      <c r="LE278" s="35"/>
      <c r="LF278" s="35"/>
      <c r="LG278" s="35"/>
      <c r="LH278" s="35"/>
      <c r="LI278" s="35"/>
      <c r="LJ278" s="35"/>
      <c r="LK278" s="35"/>
      <c r="LL278" s="35"/>
      <c r="LM278" s="35"/>
      <c r="LN278" s="35"/>
      <c r="LO278" s="35"/>
      <c r="LP278" s="35"/>
      <c r="LQ278" s="35"/>
      <c r="LR278" s="35"/>
      <c r="LS278" s="35"/>
      <c r="LT278" s="35"/>
      <c r="LU278" s="35"/>
      <c r="LV278" s="35"/>
      <c r="LW278" s="35"/>
      <c r="LX278" s="35"/>
      <c r="LY278" s="35"/>
      <c r="LZ278" s="35"/>
      <c r="MA278" s="35"/>
    </row>
    <row r="279" spans="1:339" x14ac:dyDescent="0.25">
      <c r="A279" s="27">
        <v>232</v>
      </c>
      <c r="B279" s="28" t="s">
        <v>557</v>
      </c>
      <c r="C279" s="28" t="s">
        <v>558</v>
      </c>
      <c r="D279" s="29">
        <v>1.2055952430147152E-4</v>
      </c>
      <c r="E279" s="29">
        <v>1.6525253877534192E-4</v>
      </c>
      <c r="F279" s="29">
        <v>0.42816737721193715</v>
      </c>
      <c r="H279" s="30">
        <v>5.1885557347632383E-5</v>
      </c>
      <c r="I279" s="30">
        <v>1.2404123482108678E-4</v>
      </c>
      <c r="J279" s="30">
        <v>0</v>
      </c>
      <c r="K279" s="30">
        <v>8.7492823272486176E-5</v>
      </c>
      <c r="M279" s="31">
        <v>7.6795827948535373E-5</v>
      </c>
      <c r="N279" s="32">
        <v>0.46471799173347661</v>
      </c>
      <c r="O279" s="25">
        <v>0.63699511418525079</v>
      </c>
      <c r="P279" s="33"/>
      <c r="Q279" s="130">
        <v>7.450569960556458E-5</v>
      </c>
      <c r="R279" s="131">
        <f t="shared" si="8"/>
        <v>2.2901283429707929E-6</v>
      </c>
      <c r="S279" s="132">
        <f t="shared" si="9"/>
        <v>3.0737626182893409E-2</v>
      </c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  <c r="CB279" s="35"/>
      <c r="CC279" s="35"/>
      <c r="CD279" s="35"/>
      <c r="CE279" s="35"/>
      <c r="CF279" s="35"/>
      <c r="CG279" s="35"/>
      <c r="CH279" s="35"/>
      <c r="CI279" s="35"/>
      <c r="CJ279" s="35"/>
      <c r="CK279" s="35"/>
      <c r="CL279" s="35"/>
      <c r="CM279" s="35"/>
      <c r="CN279" s="35"/>
      <c r="CO279" s="35"/>
      <c r="CP279" s="35"/>
      <c r="CQ279" s="35"/>
      <c r="CR279" s="35"/>
      <c r="CS279" s="35"/>
      <c r="CT279" s="35"/>
      <c r="CU279" s="35"/>
      <c r="CV279" s="35"/>
      <c r="CW279" s="35"/>
      <c r="CX279" s="35"/>
      <c r="CY279" s="35"/>
      <c r="CZ279" s="35"/>
      <c r="DA279" s="35"/>
      <c r="DB279" s="35"/>
      <c r="DC279" s="35"/>
      <c r="DD279" s="35"/>
      <c r="DE279" s="35"/>
      <c r="DF279" s="35"/>
      <c r="DG279" s="35"/>
      <c r="DH279" s="35"/>
      <c r="DI279" s="35"/>
      <c r="DJ279" s="35"/>
      <c r="DK279" s="35"/>
      <c r="DL279" s="35"/>
      <c r="DM279" s="35"/>
      <c r="DN279" s="35"/>
      <c r="DO279" s="35"/>
      <c r="DP279" s="35"/>
      <c r="DQ279" s="35"/>
      <c r="DR279" s="35"/>
      <c r="DS279" s="35"/>
      <c r="DT279" s="35"/>
      <c r="DU279" s="35"/>
      <c r="DV279" s="35"/>
      <c r="DW279" s="35"/>
      <c r="DX279" s="35"/>
      <c r="DY279" s="35"/>
      <c r="DZ279" s="35"/>
      <c r="EA279" s="35"/>
      <c r="EB279" s="35"/>
      <c r="EC279" s="35"/>
      <c r="ED279" s="35"/>
      <c r="EE279" s="35"/>
      <c r="EF279" s="35"/>
      <c r="EG279" s="35"/>
      <c r="EH279" s="35"/>
      <c r="EI279" s="35"/>
      <c r="EJ279" s="35"/>
      <c r="EK279" s="35"/>
      <c r="EL279" s="35"/>
      <c r="EM279" s="35"/>
      <c r="EN279" s="35"/>
      <c r="EO279" s="35"/>
      <c r="EP279" s="35"/>
      <c r="EQ279" s="35"/>
      <c r="ER279" s="35"/>
      <c r="ES279" s="35"/>
      <c r="ET279" s="35"/>
      <c r="EU279" s="35"/>
      <c r="EV279" s="35"/>
      <c r="EW279" s="35"/>
      <c r="EX279" s="35"/>
      <c r="EY279" s="35"/>
      <c r="EZ279" s="35"/>
      <c r="FA279" s="35"/>
      <c r="FB279" s="35"/>
      <c r="FC279" s="35"/>
      <c r="FD279" s="35"/>
      <c r="FE279" s="35"/>
      <c r="FF279" s="35"/>
      <c r="FG279" s="35"/>
      <c r="FH279" s="35"/>
      <c r="FI279" s="35"/>
      <c r="FJ279" s="35"/>
      <c r="FK279" s="35"/>
      <c r="FL279" s="35"/>
      <c r="FM279" s="35"/>
      <c r="FN279" s="35"/>
      <c r="FO279" s="35"/>
      <c r="FP279" s="35"/>
      <c r="FQ279" s="35"/>
      <c r="FR279" s="35"/>
      <c r="FS279" s="35"/>
      <c r="FT279" s="35"/>
      <c r="FU279" s="35"/>
      <c r="FV279" s="35"/>
      <c r="FW279" s="35"/>
      <c r="FX279" s="35"/>
      <c r="FY279" s="35"/>
      <c r="FZ279" s="35"/>
      <c r="GA279" s="35"/>
      <c r="GB279" s="35"/>
      <c r="GC279" s="35"/>
      <c r="GD279" s="35"/>
      <c r="GE279" s="35"/>
      <c r="GF279" s="35"/>
      <c r="GG279" s="35"/>
      <c r="GH279" s="35"/>
      <c r="GI279" s="35"/>
      <c r="GJ279" s="35"/>
      <c r="GK279" s="35"/>
      <c r="GL279" s="35"/>
      <c r="GM279" s="35"/>
      <c r="GN279" s="35"/>
      <c r="GO279" s="35"/>
      <c r="GP279" s="35"/>
      <c r="GQ279" s="35"/>
      <c r="GR279" s="35"/>
      <c r="GS279" s="35"/>
      <c r="GT279" s="35"/>
      <c r="GU279" s="35"/>
      <c r="GV279" s="35"/>
      <c r="GW279" s="35"/>
      <c r="GX279" s="35"/>
      <c r="GY279" s="35"/>
      <c r="GZ279" s="35"/>
      <c r="HA279" s="35"/>
      <c r="HB279" s="35"/>
      <c r="HC279" s="35"/>
      <c r="HD279" s="35"/>
      <c r="HE279" s="35"/>
      <c r="HF279" s="35"/>
      <c r="HG279" s="35"/>
      <c r="HH279" s="35"/>
      <c r="HI279" s="35"/>
      <c r="HJ279" s="35"/>
      <c r="HK279" s="35"/>
      <c r="HL279" s="35"/>
      <c r="HM279" s="35"/>
      <c r="HN279" s="35"/>
      <c r="HO279" s="35"/>
      <c r="HP279" s="35"/>
      <c r="HQ279" s="35"/>
      <c r="HR279" s="35"/>
      <c r="HS279" s="35"/>
      <c r="HT279" s="35"/>
      <c r="HU279" s="35"/>
      <c r="HV279" s="35"/>
      <c r="HW279" s="35"/>
      <c r="HX279" s="35"/>
      <c r="HY279" s="35"/>
      <c r="HZ279" s="35"/>
      <c r="IA279" s="35"/>
      <c r="IB279" s="35"/>
      <c r="IC279" s="35"/>
      <c r="ID279" s="35"/>
      <c r="IE279" s="35"/>
      <c r="IF279" s="35"/>
      <c r="IG279" s="35"/>
      <c r="IH279" s="35"/>
      <c r="II279" s="35"/>
      <c r="IJ279" s="35"/>
      <c r="IK279" s="35"/>
      <c r="IL279" s="35"/>
      <c r="IM279" s="35"/>
      <c r="IN279" s="35"/>
      <c r="IO279" s="35"/>
      <c r="IP279" s="35"/>
      <c r="IQ279" s="35"/>
      <c r="IR279" s="35"/>
      <c r="IS279" s="35"/>
      <c r="IT279" s="35"/>
      <c r="IU279" s="35"/>
      <c r="IV279" s="35"/>
      <c r="IW279" s="35"/>
      <c r="IX279" s="35"/>
      <c r="IY279" s="35"/>
      <c r="IZ279" s="35"/>
      <c r="JA279" s="35"/>
      <c r="JB279" s="35"/>
      <c r="JC279" s="35"/>
      <c r="JD279" s="35"/>
      <c r="JE279" s="35"/>
      <c r="JF279" s="35"/>
      <c r="JG279" s="35"/>
      <c r="JH279" s="35"/>
      <c r="JI279" s="35"/>
      <c r="JJ279" s="35"/>
      <c r="JK279" s="35"/>
      <c r="JL279" s="35"/>
      <c r="JM279" s="35"/>
      <c r="JN279" s="35"/>
      <c r="JO279" s="35"/>
      <c r="JP279" s="35"/>
      <c r="JQ279" s="35"/>
      <c r="JR279" s="35"/>
      <c r="JS279" s="35"/>
      <c r="JT279" s="35"/>
      <c r="JU279" s="35"/>
      <c r="JV279" s="35"/>
      <c r="JW279" s="35"/>
      <c r="JX279" s="35"/>
      <c r="JY279" s="35"/>
      <c r="JZ279" s="35"/>
      <c r="KA279" s="35"/>
      <c r="KB279" s="35"/>
      <c r="KC279" s="35"/>
      <c r="KD279" s="35"/>
      <c r="KE279" s="35"/>
      <c r="KF279" s="35"/>
      <c r="KG279" s="35"/>
      <c r="KH279" s="35"/>
      <c r="KI279" s="35"/>
      <c r="KJ279" s="35"/>
      <c r="KK279" s="35"/>
      <c r="KL279" s="35"/>
      <c r="KM279" s="35"/>
      <c r="KN279" s="35"/>
      <c r="KO279" s="35"/>
      <c r="KP279" s="35"/>
      <c r="KQ279" s="35"/>
      <c r="KR279" s="35"/>
      <c r="KS279" s="35"/>
      <c r="KT279" s="35"/>
      <c r="KU279" s="35"/>
      <c r="KV279" s="35"/>
      <c r="KW279" s="35"/>
      <c r="KX279" s="35"/>
      <c r="KY279" s="35"/>
      <c r="KZ279" s="35"/>
      <c r="LA279" s="35"/>
      <c r="LB279" s="35"/>
      <c r="LC279" s="35"/>
      <c r="LD279" s="35"/>
      <c r="LE279" s="35"/>
      <c r="LF279" s="35"/>
      <c r="LG279" s="35"/>
      <c r="LH279" s="35"/>
      <c r="LI279" s="35"/>
      <c r="LJ279" s="35"/>
      <c r="LK279" s="35"/>
      <c r="LL279" s="35"/>
      <c r="LM279" s="35"/>
      <c r="LN279" s="35"/>
      <c r="LO279" s="35"/>
      <c r="LP279" s="35"/>
      <c r="LQ279" s="35"/>
      <c r="LR279" s="35"/>
      <c r="LS279" s="35"/>
      <c r="LT279" s="35"/>
      <c r="LU279" s="35"/>
      <c r="LV279" s="35"/>
      <c r="LW279" s="35"/>
      <c r="LX279" s="35"/>
      <c r="LY279" s="35"/>
      <c r="LZ279" s="35"/>
      <c r="MA279" s="35"/>
    </row>
    <row r="280" spans="1:339" x14ac:dyDescent="0.25">
      <c r="A280" s="27">
        <v>143</v>
      </c>
      <c r="B280" s="28" t="s">
        <v>559</v>
      </c>
      <c r="C280" s="28" t="s">
        <v>560</v>
      </c>
      <c r="D280" s="29">
        <v>4.7700577330023972E-4</v>
      </c>
      <c r="E280" s="29">
        <v>4.5499217079737747E-4</v>
      </c>
      <c r="F280" s="29">
        <v>0.6152900625729133</v>
      </c>
      <c r="H280" s="30">
        <v>2.4828026536265343E-4</v>
      </c>
      <c r="I280" s="30">
        <v>1.4422640546316037E-4</v>
      </c>
      <c r="J280" s="30">
        <v>7.5794727747306671E-5</v>
      </c>
      <c r="K280" s="30">
        <v>3.9916898395580034E-4</v>
      </c>
      <c r="M280" s="31">
        <v>2.6889523116583209E-4</v>
      </c>
      <c r="N280" s="32">
        <v>0.59098869920023245</v>
      </c>
      <c r="O280" s="25">
        <v>0.56371483578791504</v>
      </c>
      <c r="P280" s="33"/>
      <c r="Q280" s="130">
        <v>2.693782386245913E-4</v>
      </c>
      <c r="R280" s="131">
        <f t="shared" si="8"/>
        <v>-4.8300745875921175E-7</v>
      </c>
      <c r="S280" s="132">
        <f t="shared" si="9"/>
        <v>-1.7930455749706519E-3</v>
      </c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  <c r="CB280" s="35"/>
      <c r="CC280" s="35"/>
      <c r="CD280" s="35"/>
      <c r="CE280" s="35"/>
      <c r="CF280" s="35"/>
      <c r="CG280" s="35"/>
      <c r="CH280" s="35"/>
      <c r="CI280" s="35"/>
      <c r="CJ280" s="35"/>
      <c r="CK280" s="35"/>
      <c r="CL280" s="35"/>
      <c r="CM280" s="35"/>
      <c r="CN280" s="35"/>
      <c r="CO280" s="35"/>
      <c r="CP280" s="35"/>
      <c r="CQ280" s="35"/>
      <c r="CR280" s="35"/>
      <c r="CS280" s="35"/>
      <c r="CT280" s="35"/>
      <c r="CU280" s="35"/>
      <c r="CV280" s="35"/>
      <c r="CW280" s="35"/>
      <c r="CX280" s="35"/>
      <c r="CY280" s="35"/>
      <c r="CZ280" s="35"/>
      <c r="DA280" s="35"/>
      <c r="DB280" s="35"/>
      <c r="DC280" s="35"/>
      <c r="DD280" s="35"/>
      <c r="DE280" s="35"/>
      <c r="DF280" s="35"/>
      <c r="DG280" s="35"/>
      <c r="DH280" s="35"/>
      <c r="DI280" s="35"/>
      <c r="DJ280" s="35"/>
      <c r="DK280" s="35"/>
      <c r="DL280" s="35"/>
      <c r="DM280" s="35"/>
      <c r="DN280" s="35"/>
      <c r="DO280" s="35"/>
      <c r="DP280" s="35"/>
      <c r="DQ280" s="35"/>
      <c r="DR280" s="35"/>
      <c r="DS280" s="35"/>
      <c r="DT280" s="35"/>
      <c r="DU280" s="35"/>
      <c r="DV280" s="35"/>
      <c r="DW280" s="35"/>
      <c r="DX280" s="35"/>
      <c r="DY280" s="35"/>
      <c r="DZ280" s="35"/>
      <c r="EA280" s="35"/>
      <c r="EB280" s="35"/>
      <c r="EC280" s="35"/>
      <c r="ED280" s="35"/>
      <c r="EE280" s="35"/>
      <c r="EF280" s="35"/>
      <c r="EG280" s="35"/>
      <c r="EH280" s="35"/>
      <c r="EI280" s="35"/>
      <c r="EJ280" s="35"/>
      <c r="EK280" s="35"/>
      <c r="EL280" s="35"/>
      <c r="EM280" s="35"/>
      <c r="EN280" s="35"/>
      <c r="EO280" s="35"/>
      <c r="EP280" s="35"/>
      <c r="EQ280" s="35"/>
      <c r="ER280" s="35"/>
      <c r="ES280" s="35"/>
      <c r="ET280" s="35"/>
      <c r="EU280" s="35"/>
      <c r="EV280" s="35"/>
      <c r="EW280" s="35"/>
      <c r="EX280" s="35"/>
      <c r="EY280" s="35"/>
      <c r="EZ280" s="35"/>
      <c r="FA280" s="35"/>
      <c r="FB280" s="35"/>
      <c r="FC280" s="35"/>
      <c r="FD280" s="35"/>
      <c r="FE280" s="35"/>
      <c r="FF280" s="35"/>
      <c r="FG280" s="35"/>
      <c r="FH280" s="35"/>
      <c r="FI280" s="35"/>
      <c r="FJ280" s="35"/>
      <c r="FK280" s="35"/>
      <c r="FL280" s="35"/>
      <c r="FM280" s="35"/>
      <c r="FN280" s="35"/>
      <c r="FO280" s="35"/>
      <c r="FP280" s="35"/>
      <c r="FQ280" s="35"/>
      <c r="FR280" s="35"/>
      <c r="FS280" s="35"/>
      <c r="FT280" s="35"/>
      <c r="FU280" s="35"/>
      <c r="FV280" s="35"/>
      <c r="FW280" s="35"/>
      <c r="FX280" s="35"/>
      <c r="FY280" s="35"/>
      <c r="FZ280" s="35"/>
      <c r="GA280" s="35"/>
      <c r="GB280" s="35"/>
      <c r="GC280" s="35"/>
      <c r="GD280" s="35"/>
      <c r="GE280" s="35"/>
      <c r="GF280" s="35"/>
      <c r="GG280" s="35"/>
      <c r="GH280" s="35"/>
      <c r="GI280" s="35"/>
      <c r="GJ280" s="35"/>
      <c r="GK280" s="35"/>
      <c r="GL280" s="35"/>
      <c r="GM280" s="35"/>
      <c r="GN280" s="35"/>
      <c r="GO280" s="35"/>
      <c r="GP280" s="35"/>
      <c r="GQ280" s="35"/>
      <c r="GR280" s="35"/>
      <c r="GS280" s="35"/>
      <c r="GT280" s="35"/>
      <c r="GU280" s="35"/>
      <c r="GV280" s="35"/>
      <c r="GW280" s="35"/>
      <c r="GX280" s="35"/>
      <c r="GY280" s="35"/>
      <c r="GZ280" s="35"/>
      <c r="HA280" s="35"/>
      <c r="HB280" s="35"/>
      <c r="HC280" s="35"/>
      <c r="HD280" s="35"/>
      <c r="HE280" s="35"/>
      <c r="HF280" s="35"/>
      <c r="HG280" s="35"/>
      <c r="HH280" s="35"/>
      <c r="HI280" s="35"/>
      <c r="HJ280" s="35"/>
      <c r="HK280" s="35"/>
      <c r="HL280" s="35"/>
      <c r="HM280" s="35"/>
      <c r="HN280" s="35"/>
      <c r="HO280" s="35"/>
      <c r="HP280" s="35"/>
      <c r="HQ280" s="35"/>
      <c r="HR280" s="35"/>
      <c r="HS280" s="35"/>
      <c r="HT280" s="35"/>
      <c r="HU280" s="35"/>
      <c r="HV280" s="35"/>
      <c r="HW280" s="35"/>
      <c r="HX280" s="35"/>
      <c r="HY280" s="35"/>
      <c r="HZ280" s="35"/>
      <c r="IA280" s="35"/>
      <c r="IB280" s="35"/>
      <c r="IC280" s="35"/>
      <c r="ID280" s="35"/>
      <c r="IE280" s="35"/>
      <c r="IF280" s="35"/>
      <c r="IG280" s="35"/>
      <c r="IH280" s="35"/>
      <c r="II280" s="35"/>
      <c r="IJ280" s="35"/>
      <c r="IK280" s="35"/>
      <c r="IL280" s="35"/>
      <c r="IM280" s="35"/>
      <c r="IN280" s="35"/>
      <c r="IO280" s="35"/>
      <c r="IP280" s="35"/>
      <c r="IQ280" s="35"/>
      <c r="IR280" s="35"/>
      <c r="IS280" s="35"/>
      <c r="IT280" s="35"/>
      <c r="IU280" s="35"/>
      <c r="IV280" s="35"/>
      <c r="IW280" s="35"/>
      <c r="IX280" s="35"/>
      <c r="IY280" s="35"/>
      <c r="IZ280" s="35"/>
      <c r="JA280" s="35"/>
      <c r="JB280" s="35"/>
      <c r="JC280" s="35"/>
      <c r="JD280" s="35"/>
      <c r="JE280" s="35"/>
      <c r="JF280" s="35"/>
      <c r="JG280" s="35"/>
      <c r="JH280" s="35"/>
      <c r="JI280" s="35"/>
      <c r="JJ280" s="35"/>
      <c r="JK280" s="35"/>
      <c r="JL280" s="35"/>
      <c r="JM280" s="35"/>
      <c r="JN280" s="35"/>
      <c r="JO280" s="35"/>
      <c r="JP280" s="35"/>
      <c r="JQ280" s="35"/>
      <c r="JR280" s="35"/>
      <c r="JS280" s="35"/>
      <c r="JT280" s="35"/>
      <c r="JU280" s="35"/>
      <c r="JV280" s="35"/>
      <c r="JW280" s="35"/>
      <c r="JX280" s="35"/>
      <c r="JY280" s="35"/>
      <c r="JZ280" s="35"/>
      <c r="KA280" s="35"/>
      <c r="KB280" s="35"/>
      <c r="KC280" s="35"/>
      <c r="KD280" s="35"/>
      <c r="KE280" s="35"/>
      <c r="KF280" s="35"/>
      <c r="KG280" s="35"/>
      <c r="KH280" s="35"/>
      <c r="KI280" s="35"/>
      <c r="KJ280" s="35"/>
      <c r="KK280" s="35"/>
      <c r="KL280" s="35"/>
      <c r="KM280" s="35"/>
      <c r="KN280" s="35"/>
      <c r="KO280" s="35"/>
      <c r="KP280" s="35"/>
      <c r="KQ280" s="35"/>
      <c r="KR280" s="35"/>
      <c r="KS280" s="35"/>
      <c r="KT280" s="35"/>
      <c r="KU280" s="35"/>
      <c r="KV280" s="35"/>
      <c r="KW280" s="35"/>
      <c r="KX280" s="35"/>
      <c r="KY280" s="35"/>
      <c r="KZ280" s="35"/>
      <c r="LA280" s="35"/>
      <c r="LB280" s="35"/>
      <c r="LC280" s="35"/>
      <c r="LD280" s="35"/>
      <c r="LE280" s="35"/>
      <c r="LF280" s="35"/>
      <c r="LG280" s="35"/>
      <c r="LH280" s="35"/>
      <c r="LI280" s="35"/>
      <c r="LJ280" s="35"/>
      <c r="LK280" s="35"/>
      <c r="LL280" s="35"/>
      <c r="LM280" s="35"/>
      <c r="LN280" s="35"/>
      <c r="LO280" s="35"/>
      <c r="LP280" s="35"/>
      <c r="LQ280" s="35"/>
      <c r="LR280" s="35"/>
      <c r="LS280" s="35"/>
      <c r="LT280" s="35"/>
      <c r="LU280" s="35"/>
      <c r="LV280" s="35"/>
      <c r="LW280" s="35"/>
      <c r="LX280" s="35"/>
      <c r="LY280" s="35"/>
      <c r="LZ280" s="35"/>
      <c r="MA280" s="35"/>
    </row>
    <row r="281" spans="1:339" x14ac:dyDescent="0.25">
      <c r="A281" s="27">
        <v>185</v>
      </c>
      <c r="B281" s="28" t="s">
        <v>561</v>
      </c>
      <c r="C281" s="28" t="s">
        <v>562</v>
      </c>
      <c r="D281" s="29">
        <v>2.9411780815358907E-4</v>
      </c>
      <c r="E281" s="29">
        <v>7.8461901550168182E-4</v>
      </c>
      <c r="F281" s="29">
        <v>0.22</v>
      </c>
      <c r="H281" s="30">
        <v>1.079756121698234E-4</v>
      </c>
      <c r="I281" s="30">
        <v>1.8374662261696795E-4</v>
      </c>
      <c r="J281" s="30">
        <v>0</v>
      </c>
      <c r="K281" s="30">
        <v>1.8228860806470282E-4</v>
      </c>
      <c r="M281" s="31">
        <v>1.5362573020101666E-4</v>
      </c>
      <c r="N281" s="32">
        <v>0.19579659320745504</v>
      </c>
      <c r="O281" s="25">
        <v>0.52232719659325388</v>
      </c>
      <c r="P281" s="33"/>
      <c r="Q281" s="130">
        <v>1.4404017403110209E-4</v>
      </c>
      <c r="R281" s="131">
        <f t="shared" si="8"/>
        <v>9.5855561699145634E-6</v>
      </c>
      <c r="S281" s="132">
        <f t="shared" si="9"/>
        <v>6.6547796365788808E-2</v>
      </c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  <c r="CB281" s="35"/>
      <c r="CC281" s="35"/>
      <c r="CD281" s="35"/>
      <c r="CE281" s="35"/>
      <c r="CF281" s="35"/>
      <c r="CG281" s="35"/>
      <c r="CH281" s="35"/>
      <c r="CI281" s="35"/>
      <c r="CJ281" s="35"/>
      <c r="CK281" s="35"/>
      <c r="CL281" s="35"/>
      <c r="CM281" s="35"/>
      <c r="CN281" s="35"/>
      <c r="CO281" s="35"/>
      <c r="CP281" s="35"/>
      <c r="CQ281" s="35"/>
      <c r="CR281" s="35"/>
      <c r="CS281" s="35"/>
      <c r="CT281" s="35"/>
      <c r="CU281" s="35"/>
      <c r="CV281" s="35"/>
      <c r="CW281" s="35"/>
      <c r="CX281" s="35"/>
      <c r="CY281" s="35"/>
      <c r="CZ281" s="35"/>
      <c r="DA281" s="35"/>
      <c r="DB281" s="35"/>
      <c r="DC281" s="35"/>
      <c r="DD281" s="35"/>
      <c r="DE281" s="35"/>
      <c r="DF281" s="35"/>
      <c r="DG281" s="35"/>
      <c r="DH281" s="35"/>
      <c r="DI281" s="35"/>
      <c r="DJ281" s="35"/>
      <c r="DK281" s="35"/>
      <c r="DL281" s="35"/>
      <c r="DM281" s="35"/>
      <c r="DN281" s="35"/>
      <c r="DO281" s="35"/>
      <c r="DP281" s="35"/>
      <c r="DQ281" s="35"/>
      <c r="DR281" s="35"/>
      <c r="DS281" s="35"/>
      <c r="DT281" s="35"/>
      <c r="DU281" s="35"/>
      <c r="DV281" s="35"/>
      <c r="DW281" s="35"/>
      <c r="DX281" s="35"/>
      <c r="DY281" s="35"/>
      <c r="DZ281" s="35"/>
      <c r="EA281" s="35"/>
      <c r="EB281" s="35"/>
      <c r="EC281" s="35"/>
      <c r="ED281" s="35"/>
      <c r="EE281" s="35"/>
      <c r="EF281" s="35"/>
      <c r="EG281" s="35"/>
      <c r="EH281" s="35"/>
      <c r="EI281" s="35"/>
      <c r="EJ281" s="35"/>
      <c r="EK281" s="35"/>
      <c r="EL281" s="35"/>
      <c r="EM281" s="35"/>
      <c r="EN281" s="35"/>
      <c r="EO281" s="35"/>
      <c r="EP281" s="35"/>
      <c r="EQ281" s="35"/>
      <c r="ER281" s="35"/>
      <c r="ES281" s="35"/>
      <c r="ET281" s="35"/>
      <c r="EU281" s="35"/>
      <c r="EV281" s="35"/>
      <c r="EW281" s="35"/>
      <c r="EX281" s="35"/>
      <c r="EY281" s="35"/>
      <c r="EZ281" s="35"/>
      <c r="FA281" s="35"/>
      <c r="FB281" s="35"/>
      <c r="FC281" s="35"/>
      <c r="FD281" s="35"/>
      <c r="FE281" s="35"/>
      <c r="FF281" s="35"/>
      <c r="FG281" s="35"/>
      <c r="FH281" s="35"/>
      <c r="FI281" s="35"/>
      <c r="FJ281" s="35"/>
      <c r="FK281" s="35"/>
      <c r="FL281" s="35"/>
      <c r="FM281" s="35"/>
      <c r="FN281" s="35"/>
      <c r="FO281" s="35"/>
      <c r="FP281" s="35"/>
      <c r="FQ281" s="35"/>
      <c r="FR281" s="35"/>
      <c r="FS281" s="35"/>
      <c r="FT281" s="35"/>
      <c r="FU281" s="35"/>
      <c r="FV281" s="35"/>
      <c r="FW281" s="35"/>
      <c r="FX281" s="35"/>
      <c r="FY281" s="35"/>
      <c r="FZ281" s="35"/>
      <c r="GA281" s="35"/>
      <c r="GB281" s="35"/>
      <c r="GC281" s="35"/>
      <c r="GD281" s="35"/>
      <c r="GE281" s="35"/>
      <c r="GF281" s="35"/>
      <c r="GG281" s="35"/>
      <c r="GH281" s="35"/>
      <c r="GI281" s="35"/>
      <c r="GJ281" s="35"/>
      <c r="GK281" s="35"/>
      <c r="GL281" s="35"/>
      <c r="GM281" s="35"/>
      <c r="GN281" s="35"/>
      <c r="GO281" s="35"/>
      <c r="GP281" s="35"/>
      <c r="GQ281" s="35"/>
      <c r="GR281" s="35"/>
      <c r="GS281" s="35"/>
      <c r="GT281" s="35"/>
      <c r="GU281" s="35"/>
      <c r="GV281" s="35"/>
      <c r="GW281" s="35"/>
      <c r="GX281" s="35"/>
      <c r="GY281" s="35"/>
      <c r="GZ281" s="35"/>
      <c r="HA281" s="35"/>
      <c r="HB281" s="35"/>
      <c r="HC281" s="35"/>
      <c r="HD281" s="35"/>
      <c r="HE281" s="35"/>
      <c r="HF281" s="35"/>
      <c r="HG281" s="35"/>
      <c r="HH281" s="35"/>
      <c r="HI281" s="35"/>
      <c r="HJ281" s="35"/>
      <c r="HK281" s="35"/>
      <c r="HL281" s="35"/>
      <c r="HM281" s="35"/>
      <c r="HN281" s="35"/>
      <c r="HO281" s="35"/>
      <c r="HP281" s="35"/>
      <c r="HQ281" s="35"/>
      <c r="HR281" s="35"/>
      <c r="HS281" s="35"/>
      <c r="HT281" s="35"/>
      <c r="HU281" s="35"/>
      <c r="HV281" s="35"/>
      <c r="HW281" s="35"/>
      <c r="HX281" s="35"/>
      <c r="HY281" s="35"/>
      <c r="HZ281" s="35"/>
      <c r="IA281" s="35"/>
      <c r="IB281" s="35"/>
      <c r="IC281" s="35"/>
      <c r="ID281" s="35"/>
      <c r="IE281" s="35"/>
      <c r="IF281" s="35"/>
      <c r="IG281" s="35"/>
      <c r="IH281" s="35"/>
      <c r="II281" s="35"/>
      <c r="IJ281" s="35"/>
      <c r="IK281" s="35"/>
      <c r="IL281" s="35"/>
      <c r="IM281" s="35"/>
      <c r="IN281" s="35"/>
      <c r="IO281" s="35"/>
      <c r="IP281" s="35"/>
      <c r="IQ281" s="35"/>
      <c r="IR281" s="35"/>
      <c r="IS281" s="35"/>
      <c r="IT281" s="35"/>
      <c r="IU281" s="35"/>
      <c r="IV281" s="35"/>
      <c r="IW281" s="35"/>
      <c r="IX281" s="35"/>
      <c r="IY281" s="35"/>
      <c r="IZ281" s="35"/>
      <c r="JA281" s="35"/>
      <c r="JB281" s="35"/>
      <c r="JC281" s="35"/>
      <c r="JD281" s="35"/>
      <c r="JE281" s="35"/>
      <c r="JF281" s="35"/>
      <c r="JG281" s="35"/>
      <c r="JH281" s="35"/>
      <c r="JI281" s="35"/>
      <c r="JJ281" s="35"/>
      <c r="JK281" s="35"/>
      <c r="JL281" s="35"/>
      <c r="JM281" s="35"/>
      <c r="JN281" s="35"/>
      <c r="JO281" s="35"/>
      <c r="JP281" s="35"/>
      <c r="JQ281" s="35"/>
      <c r="JR281" s="35"/>
      <c r="JS281" s="35"/>
      <c r="JT281" s="35"/>
      <c r="JU281" s="35"/>
      <c r="JV281" s="35"/>
      <c r="JW281" s="35"/>
      <c r="JX281" s="35"/>
      <c r="JY281" s="35"/>
      <c r="JZ281" s="35"/>
      <c r="KA281" s="35"/>
      <c r="KB281" s="35"/>
      <c r="KC281" s="35"/>
      <c r="KD281" s="35"/>
      <c r="KE281" s="35"/>
      <c r="KF281" s="35"/>
      <c r="KG281" s="35"/>
      <c r="KH281" s="35"/>
      <c r="KI281" s="35"/>
      <c r="KJ281" s="35"/>
      <c r="KK281" s="35"/>
      <c r="KL281" s="35"/>
      <c r="KM281" s="35"/>
      <c r="KN281" s="35"/>
      <c r="KO281" s="35"/>
      <c r="KP281" s="35"/>
      <c r="KQ281" s="35"/>
      <c r="KR281" s="35"/>
      <c r="KS281" s="35"/>
      <c r="KT281" s="35"/>
      <c r="KU281" s="35"/>
      <c r="KV281" s="35"/>
      <c r="KW281" s="35"/>
      <c r="KX281" s="35"/>
      <c r="KY281" s="35"/>
      <c r="KZ281" s="35"/>
      <c r="LA281" s="35"/>
      <c r="LB281" s="35"/>
      <c r="LC281" s="35"/>
      <c r="LD281" s="35"/>
      <c r="LE281" s="35"/>
      <c r="LF281" s="35"/>
      <c r="LG281" s="35"/>
      <c r="LH281" s="35"/>
      <c r="LI281" s="35"/>
      <c r="LJ281" s="35"/>
      <c r="LK281" s="35"/>
      <c r="LL281" s="35"/>
      <c r="LM281" s="35"/>
      <c r="LN281" s="35"/>
      <c r="LO281" s="35"/>
      <c r="LP281" s="35"/>
      <c r="LQ281" s="35"/>
      <c r="LR281" s="35"/>
      <c r="LS281" s="35"/>
      <c r="LT281" s="35"/>
      <c r="LU281" s="35"/>
      <c r="LV281" s="35"/>
      <c r="LW281" s="35"/>
      <c r="LX281" s="35"/>
      <c r="LY281" s="35"/>
      <c r="LZ281" s="35"/>
      <c r="MA281" s="35"/>
    </row>
    <row r="282" spans="1:339" x14ac:dyDescent="0.25">
      <c r="A282" s="27">
        <v>41</v>
      </c>
      <c r="B282" s="28" t="s">
        <v>563</v>
      </c>
      <c r="C282" s="28" t="s">
        <v>564</v>
      </c>
      <c r="D282" s="29">
        <v>2.8624743883107441E-3</v>
      </c>
      <c r="E282" s="29">
        <v>3.1268949695269976E-3</v>
      </c>
      <c r="F282" s="29">
        <v>0.5372649449000001</v>
      </c>
      <c r="H282" s="30">
        <v>2.0086316983512686E-3</v>
      </c>
      <c r="I282" s="30">
        <v>2.2557742272292037E-3</v>
      </c>
      <c r="J282" s="30">
        <v>6.8225736172303263E-4</v>
      </c>
      <c r="K282" s="30">
        <v>2.5111987205620723E-3</v>
      </c>
      <c r="M282" s="31">
        <v>2.0640672792352644E-3</v>
      </c>
      <c r="N282" s="32">
        <v>0.66010125039393119</v>
      </c>
      <c r="O282" s="25">
        <v>0.72107799030940833</v>
      </c>
      <c r="P282" s="33"/>
      <c r="Q282" s="130">
        <v>2.1064457615138218E-3</v>
      </c>
      <c r="R282" s="131">
        <f t="shared" si="8"/>
        <v>-4.2378482278557401E-5</v>
      </c>
      <c r="S282" s="132">
        <f t="shared" si="9"/>
        <v>-2.0118477794605835E-2</v>
      </c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  <c r="CG282" s="35"/>
      <c r="CH282" s="35"/>
      <c r="CI282" s="35"/>
      <c r="CJ282" s="35"/>
      <c r="CK282" s="35"/>
      <c r="CL282" s="35"/>
      <c r="CM282" s="35"/>
      <c r="CN282" s="35"/>
      <c r="CO282" s="35"/>
      <c r="CP282" s="35"/>
      <c r="CQ282" s="35"/>
      <c r="CR282" s="35"/>
      <c r="CS282" s="35"/>
      <c r="CT282" s="35"/>
      <c r="CU282" s="35"/>
      <c r="CV282" s="35"/>
      <c r="CW282" s="35"/>
      <c r="CX282" s="35"/>
      <c r="CY282" s="35"/>
      <c r="CZ282" s="35"/>
      <c r="DA282" s="35"/>
      <c r="DB282" s="35"/>
      <c r="DC282" s="35"/>
      <c r="DD282" s="35"/>
      <c r="DE282" s="35"/>
      <c r="DF282" s="35"/>
      <c r="DG282" s="35"/>
      <c r="DH282" s="35"/>
      <c r="DI282" s="35"/>
      <c r="DJ282" s="35"/>
      <c r="DK282" s="35"/>
      <c r="DL282" s="35"/>
      <c r="DM282" s="35"/>
      <c r="DN282" s="35"/>
      <c r="DO282" s="35"/>
      <c r="DP282" s="35"/>
      <c r="DQ282" s="35"/>
      <c r="DR282" s="35"/>
      <c r="DS282" s="35"/>
      <c r="DT282" s="35"/>
      <c r="DU282" s="35"/>
      <c r="DV282" s="35"/>
      <c r="DW282" s="35"/>
      <c r="DX282" s="35"/>
      <c r="DY282" s="35"/>
      <c r="DZ282" s="35"/>
      <c r="EA282" s="35"/>
      <c r="EB282" s="35"/>
      <c r="EC282" s="35"/>
      <c r="ED282" s="35"/>
      <c r="EE282" s="35"/>
      <c r="EF282" s="35"/>
      <c r="EG282" s="35"/>
      <c r="EH282" s="35"/>
      <c r="EI282" s="35"/>
      <c r="EJ282" s="35"/>
      <c r="EK282" s="35"/>
      <c r="EL282" s="35"/>
      <c r="EM282" s="35"/>
      <c r="EN282" s="35"/>
      <c r="EO282" s="35"/>
      <c r="EP282" s="35"/>
      <c r="EQ282" s="35"/>
      <c r="ER282" s="35"/>
      <c r="ES282" s="35"/>
      <c r="ET282" s="35"/>
      <c r="EU282" s="35"/>
      <c r="EV282" s="35"/>
      <c r="EW282" s="35"/>
      <c r="EX282" s="35"/>
      <c r="EY282" s="35"/>
      <c r="EZ282" s="35"/>
      <c r="FA282" s="35"/>
      <c r="FB282" s="35"/>
      <c r="FC282" s="35"/>
      <c r="FD282" s="35"/>
      <c r="FE282" s="35"/>
      <c r="FF282" s="35"/>
      <c r="FG282" s="35"/>
      <c r="FH282" s="35"/>
      <c r="FI282" s="35"/>
      <c r="FJ282" s="35"/>
      <c r="FK282" s="35"/>
      <c r="FL282" s="35"/>
      <c r="FM282" s="35"/>
      <c r="FN282" s="35"/>
      <c r="FO282" s="35"/>
      <c r="FP282" s="35"/>
      <c r="FQ282" s="35"/>
      <c r="FR282" s="35"/>
      <c r="FS282" s="35"/>
      <c r="FT282" s="35"/>
      <c r="FU282" s="35"/>
      <c r="FV282" s="35"/>
      <c r="FW282" s="35"/>
      <c r="FX282" s="35"/>
      <c r="FY282" s="35"/>
      <c r="FZ282" s="35"/>
      <c r="GA282" s="35"/>
      <c r="GB282" s="35"/>
      <c r="GC282" s="35"/>
      <c r="GD282" s="35"/>
      <c r="GE282" s="35"/>
      <c r="GF282" s="35"/>
      <c r="GG282" s="35"/>
      <c r="GH282" s="35"/>
      <c r="GI282" s="35"/>
      <c r="GJ282" s="35"/>
      <c r="GK282" s="35"/>
      <c r="GL282" s="35"/>
      <c r="GM282" s="35"/>
      <c r="GN282" s="35"/>
      <c r="GO282" s="35"/>
      <c r="GP282" s="35"/>
      <c r="GQ282" s="35"/>
      <c r="GR282" s="35"/>
      <c r="GS282" s="35"/>
      <c r="GT282" s="35"/>
      <c r="GU282" s="35"/>
      <c r="GV282" s="35"/>
      <c r="GW282" s="35"/>
      <c r="GX282" s="35"/>
      <c r="GY282" s="35"/>
      <c r="GZ282" s="35"/>
      <c r="HA282" s="35"/>
      <c r="HB282" s="35"/>
      <c r="HC282" s="35"/>
      <c r="HD282" s="35"/>
      <c r="HE282" s="35"/>
      <c r="HF282" s="35"/>
      <c r="HG282" s="35"/>
      <c r="HH282" s="35"/>
      <c r="HI282" s="35"/>
      <c r="HJ282" s="35"/>
      <c r="HK282" s="35"/>
      <c r="HL282" s="35"/>
      <c r="HM282" s="35"/>
      <c r="HN282" s="35"/>
      <c r="HO282" s="35"/>
      <c r="HP282" s="35"/>
      <c r="HQ282" s="35"/>
      <c r="HR282" s="35"/>
      <c r="HS282" s="35"/>
      <c r="HT282" s="35"/>
      <c r="HU282" s="35"/>
      <c r="HV282" s="35"/>
      <c r="HW282" s="35"/>
      <c r="HX282" s="35"/>
      <c r="HY282" s="35"/>
      <c r="HZ282" s="35"/>
      <c r="IA282" s="35"/>
      <c r="IB282" s="35"/>
      <c r="IC282" s="35"/>
      <c r="ID282" s="35"/>
      <c r="IE282" s="35"/>
      <c r="IF282" s="35"/>
      <c r="IG282" s="35"/>
      <c r="IH282" s="35"/>
      <c r="II282" s="35"/>
      <c r="IJ282" s="35"/>
      <c r="IK282" s="35"/>
      <c r="IL282" s="35"/>
      <c r="IM282" s="35"/>
      <c r="IN282" s="35"/>
      <c r="IO282" s="35"/>
      <c r="IP282" s="35"/>
      <c r="IQ282" s="35"/>
      <c r="IR282" s="35"/>
      <c r="IS282" s="35"/>
      <c r="IT282" s="35"/>
      <c r="IU282" s="35"/>
      <c r="IV282" s="35"/>
      <c r="IW282" s="35"/>
      <c r="IX282" s="35"/>
      <c r="IY282" s="35"/>
      <c r="IZ282" s="35"/>
      <c r="JA282" s="35"/>
      <c r="JB282" s="35"/>
      <c r="JC282" s="35"/>
      <c r="JD282" s="35"/>
      <c r="JE282" s="35"/>
      <c r="JF282" s="35"/>
      <c r="JG282" s="35"/>
      <c r="JH282" s="35"/>
      <c r="JI282" s="35"/>
      <c r="JJ282" s="35"/>
      <c r="JK282" s="35"/>
      <c r="JL282" s="35"/>
      <c r="JM282" s="35"/>
      <c r="JN282" s="35"/>
      <c r="JO282" s="35"/>
      <c r="JP282" s="35"/>
      <c r="JQ282" s="35"/>
      <c r="JR282" s="35"/>
      <c r="JS282" s="35"/>
      <c r="JT282" s="35"/>
      <c r="JU282" s="35"/>
      <c r="JV282" s="35"/>
      <c r="JW282" s="35"/>
      <c r="JX282" s="35"/>
      <c r="JY282" s="35"/>
      <c r="JZ282" s="35"/>
      <c r="KA282" s="35"/>
      <c r="KB282" s="35"/>
      <c r="KC282" s="35"/>
      <c r="KD282" s="35"/>
      <c r="KE282" s="35"/>
      <c r="KF282" s="35"/>
      <c r="KG282" s="35"/>
      <c r="KH282" s="35"/>
      <c r="KI282" s="35"/>
      <c r="KJ282" s="35"/>
      <c r="KK282" s="35"/>
      <c r="KL282" s="35"/>
      <c r="KM282" s="35"/>
      <c r="KN282" s="35"/>
      <c r="KO282" s="35"/>
      <c r="KP282" s="35"/>
      <c r="KQ282" s="35"/>
      <c r="KR282" s="35"/>
      <c r="KS282" s="35"/>
      <c r="KT282" s="35"/>
      <c r="KU282" s="35"/>
      <c r="KV282" s="35"/>
      <c r="KW282" s="35"/>
      <c r="KX282" s="35"/>
      <c r="KY282" s="35"/>
      <c r="KZ282" s="35"/>
      <c r="LA282" s="35"/>
      <c r="LB282" s="35"/>
      <c r="LC282" s="35"/>
      <c r="LD282" s="35"/>
      <c r="LE282" s="35"/>
      <c r="LF282" s="35"/>
      <c r="LG282" s="35"/>
      <c r="LH282" s="35"/>
      <c r="LI282" s="35"/>
      <c r="LJ282" s="35"/>
      <c r="LK282" s="35"/>
      <c r="LL282" s="35"/>
      <c r="LM282" s="35"/>
      <c r="LN282" s="35"/>
      <c r="LO282" s="35"/>
      <c r="LP282" s="35"/>
      <c r="LQ282" s="35"/>
      <c r="LR282" s="35"/>
      <c r="LS282" s="35"/>
      <c r="LT282" s="35"/>
      <c r="LU282" s="35"/>
      <c r="LV282" s="35"/>
      <c r="LW282" s="35"/>
      <c r="LX282" s="35"/>
      <c r="LY282" s="35"/>
      <c r="LZ282" s="35"/>
      <c r="MA282" s="35"/>
    </row>
    <row r="283" spans="1:339" x14ac:dyDescent="0.25">
      <c r="A283" s="27">
        <v>275</v>
      </c>
      <c r="B283" s="28" t="s">
        <v>565</v>
      </c>
      <c r="C283" s="28" t="s">
        <v>566</v>
      </c>
      <c r="D283" s="29">
        <v>1.0213583746027823E-4</v>
      </c>
      <c r="E283" s="29">
        <v>2.3250394280513182E-4</v>
      </c>
      <c r="F283" s="29">
        <v>0.25781490490382458</v>
      </c>
      <c r="H283" s="30">
        <v>4.7267471470775405E-5</v>
      </c>
      <c r="I283" s="30">
        <v>2.1905963057972563E-5</v>
      </c>
      <c r="J283" s="30">
        <v>0</v>
      </c>
      <c r="K283" s="30">
        <v>5.2919013605334442E-5</v>
      </c>
      <c r="M283" s="31">
        <v>4.4845657118872128E-5</v>
      </c>
      <c r="N283" s="32">
        <v>0.19288127580898079</v>
      </c>
      <c r="O283" s="25">
        <v>0.43907856668148537</v>
      </c>
      <c r="P283" s="33"/>
      <c r="Q283" s="130">
        <v>4.0207980113640011E-5</v>
      </c>
      <c r="R283" s="131">
        <f t="shared" si="8"/>
        <v>4.6376770052321175E-6</v>
      </c>
      <c r="S283" s="136">
        <f t="shared" si="9"/>
        <v>0.11534220301852091</v>
      </c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5"/>
      <c r="CE283" s="35"/>
      <c r="CF283" s="35"/>
      <c r="CG283" s="35"/>
      <c r="CH283" s="35"/>
      <c r="CI283" s="35"/>
      <c r="CJ283" s="35"/>
      <c r="CK283" s="35"/>
      <c r="CL283" s="35"/>
      <c r="CM283" s="35"/>
      <c r="CN283" s="35"/>
      <c r="CO283" s="35"/>
      <c r="CP283" s="35"/>
      <c r="CQ283" s="35"/>
      <c r="CR283" s="35"/>
      <c r="CS283" s="35"/>
      <c r="CT283" s="35"/>
      <c r="CU283" s="35"/>
      <c r="CV283" s="35"/>
      <c r="CW283" s="35"/>
      <c r="CX283" s="35"/>
      <c r="CY283" s="35"/>
      <c r="CZ283" s="35"/>
      <c r="DA283" s="35"/>
      <c r="DB283" s="35"/>
      <c r="DC283" s="35"/>
      <c r="DD283" s="35"/>
      <c r="DE283" s="35"/>
      <c r="DF283" s="35"/>
      <c r="DG283" s="35"/>
      <c r="DH283" s="35"/>
      <c r="DI283" s="35"/>
      <c r="DJ283" s="35"/>
      <c r="DK283" s="35"/>
      <c r="DL283" s="35"/>
      <c r="DM283" s="35"/>
      <c r="DN283" s="35"/>
      <c r="DO283" s="35"/>
      <c r="DP283" s="35"/>
      <c r="DQ283" s="35"/>
      <c r="DR283" s="35"/>
      <c r="DS283" s="35"/>
      <c r="DT283" s="35"/>
      <c r="DU283" s="35"/>
      <c r="DV283" s="35"/>
      <c r="DW283" s="35"/>
      <c r="DX283" s="35"/>
      <c r="DY283" s="35"/>
      <c r="DZ283" s="35"/>
      <c r="EA283" s="35"/>
      <c r="EB283" s="35"/>
      <c r="EC283" s="35"/>
      <c r="ED283" s="35"/>
      <c r="EE283" s="35"/>
      <c r="EF283" s="35"/>
      <c r="EG283" s="35"/>
      <c r="EH283" s="35"/>
      <c r="EI283" s="35"/>
      <c r="EJ283" s="35"/>
      <c r="EK283" s="35"/>
      <c r="EL283" s="35"/>
      <c r="EM283" s="35"/>
      <c r="EN283" s="35"/>
      <c r="EO283" s="35"/>
      <c r="EP283" s="35"/>
      <c r="EQ283" s="35"/>
      <c r="ER283" s="35"/>
      <c r="ES283" s="35"/>
      <c r="ET283" s="35"/>
      <c r="EU283" s="35"/>
      <c r="EV283" s="35"/>
      <c r="EW283" s="35"/>
      <c r="EX283" s="35"/>
      <c r="EY283" s="35"/>
      <c r="EZ283" s="35"/>
      <c r="FA283" s="35"/>
      <c r="FB283" s="35"/>
      <c r="FC283" s="35"/>
      <c r="FD283" s="35"/>
      <c r="FE283" s="35"/>
      <c r="FF283" s="35"/>
      <c r="FG283" s="35"/>
      <c r="FH283" s="35"/>
      <c r="FI283" s="35"/>
      <c r="FJ283" s="35"/>
      <c r="FK283" s="35"/>
      <c r="FL283" s="35"/>
      <c r="FM283" s="35"/>
      <c r="FN283" s="35"/>
      <c r="FO283" s="35"/>
      <c r="FP283" s="35"/>
      <c r="FQ283" s="35"/>
      <c r="FR283" s="35"/>
      <c r="FS283" s="35"/>
      <c r="FT283" s="35"/>
      <c r="FU283" s="35"/>
      <c r="FV283" s="35"/>
      <c r="FW283" s="35"/>
      <c r="FX283" s="35"/>
      <c r="FY283" s="35"/>
      <c r="FZ283" s="35"/>
      <c r="GA283" s="35"/>
      <c r="GB283" s="35"/>
      <c r="GC283" s="35"/>
      <c r="GD283" s="35"/>
      <c r="GE283" s="35"/>
      <c r="GF283" s="35"/>
      <c r="GG283" s="35"/>
      <c r="GH283" s="35"/>
      <c r="GI283" s="35"/>
      <c r="GJ283" s="35"/>
      <c r="GK283" s="35"/>
      <c r="GL283" s="35"/>
      <c r="GM283" s="35"/>
      <c r="GN283" s="35"/>
      <c r="GO283" s="35"/>
      <c r="GP283" s="35"/>
      <c r="GQ283" s="35"/>
      <c r="GR283" s="35"/>
      <c r="GS283" s="35"/>
      <c r="GT283" s="35"/>
      <c r="GU283" s="35"/>
      <c r="GV283" s="35"/>
      <c r="GW283" s="35"/>
      <c r="GX283" s="35"/>
      <c r="GY283" s="35"/>
      <c r="GZ283" s="35"/>
      <c r="HA283" s="35"/>
      <c r="HB283" s="35"/>
      <c r="HC283" s="35"/>
      <c r="HD283" s="35"/>
      <c r="HE283" s="35"/>
      <c r="HF283" s="35"/>
      <c r="HG283" s="35"/>
      <c r="HH283" s="35"/>
      <c r="HI283" s="35"/>
      <c r="HJ283" s="35"/>
      <c r="HK283" s="35"/>
      <c r="HL283" s="35"/>
      <c r="HM283" s="35"/>
      <c r="HN283" s="35"/>
      <c r="HO283" s="35"/>
      <c r="HP283" s="35"/>
      <c r="HQ283" s="35"/>
      <c r="HR283" s="35"/>
      <c r="HS283" s="35"/>
      <c r="HT283" s="35"/>
      <c r="HU283" s="35"/>
      <c r="HV283" s="35"/>
      <c r="HW283" s="35"/>
      <c r="HX283" s="35"/>
      <c r="HY283" s="35"/>
      <c r="HZ283" s="35"/>
      <c r="IA283" s="35"/>
      <c r="IB283" s="35"/>
      <c r="IC283" s="35"/>
      <c r="ID283" s="35"/>
      <c r="IE283" s="35"/>
      <c r="IF283" s="35"/>
      <c r="IG283" s="35"/>
      <c r="IH283" s="35"/>
      <c r="II283" s="35"/>
      <c r="IJ283" s="35"/>
      <c r="IK283" s="35"/>
      <c r="IL283" s="35"/>
      <c r="IM283" s="35"/>
      <c r="IN283" s="35"/>
      <c r="IO283" s="35"/>
      <c r="IP283" s="35"/>
      <c r="IQ283" s="35"/>
      <c r="IR283" s="35"/>
      <c r="IS283" s="35"/>
      <c r="IT283" s="35"/>
      <c r="IU283" s="35"/>
      <c r="IV283" s="35"/>
      <c r="IW283" s="35"/>
      <c r="IX283" s="35"/>
      <c r="IY283" s="35"/>
      <c r="IZ283" s="35"/>
      <c r="JA283" s="35"/>
      <c r="JB283" s="35"/>
      <c r="JC283" s="35"/>
      <c r="JD283" s="35"/>
      <c r="JE283" s="35"/>
      <c r="JF283" s="35"/>
      <c r="JG283" s="35"/>
      <c r="JH283" s="35"/>
      <c r="JI283" s="35"/>
      <c r="JJ283" s="35"/>
      <c r="JK283" s="35"/>
      <c r="JL283" s="35"/>
      <c r="JM283" s="35"/>
      <c r="JN283" s="35"/>
      <c r="JO283" s="35"/>
      <c r="JP283" s="35"/>
      <c r="JQ283" s="35"/>
      <c r="JR283" s="35"/>
      <c r="JS283" s="35"/>
      <c r="JT283" s="35"/>
      <c r="JU283" s="35"/>
      <c r="JV283" s="35"/>
      <c r="JW283" s="35"/>
      <c r="JX283" s="35"/>
      <c r="JY283" s="35"/>
      <c r="JZ283" s="35"/>
      <c r="KA283" s="35"/>
      <c r="KB283" s="35"/>
      <c r="KC283" s="35"/>
      <c r="KD283" s="35"/>
      <c r="KE283" s="35"/>
      <c r="KF283" s="35"/>
      <c r="KG283" s="35"/>
      <c r="KH283" s="35"/>
      <c r="KI283" s="35"/>
      <c r="KJ283" s="35"/>
      <c r="KK283" s="35"/>
      <c r="KL283" s="35"/>
      <c r="KM283" s="35"/>
      <c r="KN283" s="35"/>
      <c r="KO283" s="35"/>
      <c r="KP283" s="35"/>
      <c r="KQ283" s="35"/>
      <c r="KR283" s="35"/>
      <c r="KS283" s="35"/>
      <c r="KT283" s="35"/>
      <c r="KU283" s="35"/>
      <c r="KV283" s="35"/>
      <c r="KW283" s="35"/>
      <c r="KX283" s="35"/>
      <c r="KY283" s="35"/>
      <c r="KZ283" s="35"/>
      <c r="LA283" s="35"/>
      <c r="LB283" s="35"/>
      <c r="LC283" s="35"/>
      <c r="LD283" s="35"/>
      <c r="LE283" s="35"/>
      <c r="LF283" s="35"/>
      <c r="LG283" s="35"/>
      <c r="LH283" s="35"/>
      <c r="LI283" s="35"/>
      <c r="LJ283" s="35"/>
      <c r="LK283" s="35"/>
      <c r="LL283" s="35"/>
      <c r="LM283" s="35"/>
      <c r="LN283" s="35"/>
      <c r="LO283" s="35"/>
      <c r="LP283" s="35"/>
      <c r="LQ283" s="35"/>
      <c r="LR283" s="35"/>
      <c r="LS283" s="35"/>
      <c r="LT283" s="35"/>
      <c r="LU283" s="35"/>
      <c r="LV283" s="35"/>
      <c r="LW283" s="35"/>
      <c r="LX283" s="35"/>
      <c r="LY283" s="35"/>
      <c r="LZ283" s="35"/>
      <c r="MA283" s="35"/>
    </row>
    <row r="284" spans="1:339" x14ac:dyDescent="0.25">
      <c r="A284" s="27">
        <v>42</v>
      </c>
      <c r="B284" s="28" t="s">
        <v>567</v>
      </c>
      <c r="C284" s="28" t="s">
        <v>568</v>
      </c>
      <c r="D284" s="29">
        <v>3.0078389612092989E-3</v>
      </c>
      <c r="E284" s="29">
        <v>7.7533879657036243E-3</v>
      </c>
      <c r="F284" s="29">
        <v>0.22767914607557171</v>
      </c>
      <c r="H284" s="30">
        <v>1.3036656226628487E-3</v>
      </c>
      <c r="I284" s="30">
        <v>2.0841604181254191E-3</v>
      </c>
      <c r="J284" s="30">
        <v>1.9117448713066628E-3</v>
      </c>
      <c r="K284" s="30">
        <v>1.8732090205913709E-3</v>
      </c>
      <c r="M284" s="31">
        <v>2.0361237787791201E-3</v>
      </c>
      <c r="N284" s="32">
        <v>0.26261084674025348</v>
      </c>
      <c r="O284" s="25">
        <v>0.67693909316225442</v>
      </c>
      <c r="P284" s="33"/>
      <c r="Q284" s="130">
        <v>1.8753523940494422E-3</v>
      </c>
      <c r="R284" s="131">
        <f t="shared" si="8"/>
        <v>1.6077138472967789E-4</v>
      </c>
      <c r="S284" s="132">
        <f t="shared" si="9"/>
        <v>8.572862638499891E-2</v>
      </c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  <c r="DC284" s="35"/>
      <c r="DD284" s="35"/>
      <c r="DE284" s="35"/>
      <c r="DF284" s="35"/>
      <c r="DG284" s="35"/>
      <c r="DH284" s="35"/>
      <c r="DI284" s="35"/>
      <c r="DJ284" s="35"/>
      <c r="DK284" s="35"/>
      <c r="DL284" s="35"/>
      <c r="DM284" s="35"/>
      <c r="DN284" s="35"/>
      <c r="DO284" s="35"/>
      <c r="DP284" s="35"/>
      <c r="DQ284" s="35"/>
      <c r="DR284" s="35"/>
      <c r="DS284" s="35"/>
      <c r="DT284" s="35"/>
      <c r="DU284" s="35"/>
      <c r="DV284" s="35"/>
      <c r="DW284" s="35"/>
      <c r="DX284" s="35"/>
      <c r="DY284" s="35"/>
      <c r="DZ284" s="35"/>
      <c r="EA284" s="35"/>
      <c r="EB284" s="35"/>
      <c r="EC284" s="35"/>
      <c r="ED284" s="35"/>
      <c r="EE284" s="35"/>
      <c r="EF284" s="35"/>
      <c r="EG284" s="35"/>
      <c r="EH284" s="35"/>
      <c r="EI284" s="35"/>
      <c r="EJ284" s="35"/>
      <c r="EK284" s="35"/>
      <c r="EL284" s="35"/>
      <c r="EM284" s="35"/>
      <c r="EN284" s="35"/>
      <c r="EO284" s="35"/>
      <c r="EP284" s="35"/>
      <c r="EQ284" s="35"/>
      <c r="ER284" s="35"/>
      <c r="ES284" s="35"/>
      <c r="ET284" s="35"/>
      <c r="EU284" s="35"/>
      <c r="EV284" s="35"/>
      <c r="EW284" s="35"/>
      <c r="EX284" s="35"/>
      <c r="EY284" s="35"/>
      <c r="EZ284" s="35"/>
      <c r="FA284" s="35"/>
      <c r="FB284" s="35"/>
      <c r="FC284" s="35"/>
      <c r="FD284" s="35"/>
      <c r="FE284" s="35"/>
      <c r="FF284" s="35"/>
      <c r="FG284" s="35"/>
      <c r="FH284" s="35"/>
      <c r="FI284" s="35"/>
      <c r="FJ284" s="35"/>
      <c r="FK284" s="35"/>
      <c r="FL284" s="35"/>
      <c r="FM284" s="35"/>
      <c r="FN284" s="35"/>
      <c r="FO284" s="35"/>
      <c r="FP284" s="35"/>
      <c r="FQ284" s="35"/>
      <c r="FR284" s="35"/>
      <c r="FS284" s="35"/>
      <c r="FT284" s="35"/>
      <c r="FU284" s="35"/>
      <c r="FV284" s="35"/>
      <c r="FW284" s="35"/>
      <c r="FX284" s="35"/>
      <c r="FY284" s="35"/>
      <c r="FZ284" s="35"/>
      <c r="GA284" s="35"/>
      <c r="GB284" s="35"/>
      <c r="GC284" s="35"/>
      <c r="GD284" s="35"/>
      <c r="GE284" s="35"/>
      <c r="GF284" s="35"/>
      <c r="GG284" s="35"/>
      <c r="GH284" s="35"/>
      <c r="GI284" s="35"/>
      <c r="GJ284" s="35"/>
      <c r="GK284" s="35"/>
      <c r="GL284" s="35"/>
      <c r="GM284" s="35"/>
      <c r="GN284" s="35"/>
      <c r="GO284" s="35"/>
      <c r="GP284" s="35"/>
      <c r="GQ284" s="35"/>
      <c r="GR284" s="35"/>
      <c r="GS284" s="35"/>
      <c r="GT284" s="35"/>
      <c r="GU284" s="35"/>
      <c r="GV284" s="35"/>
      <c r="GW284" s="35"/>
      <c r="GX284" s="35"/>
      <c r="GY284" s="35"/>
      <c r="GZ284" s="35"/>
      <c r="HA284" s="35"/>
      <c r="HB284" s="35"/>
      <c r="HC284" s="35"/>
      <c r="HD284" s="35"/>
      <c r="HE284" s="35"/>
      <c r="HF284" s="35"/>
      <c r="HG284" s="35"/>
      <c r="HH284" s="35"/>
      <c r="HI284" s="35"/>
      <c r="HJ284" s="35"/>
      <c r="HK284" s="35"/>
      <c r="HL284" s="35"/>
      <c r="HM284" s="35"/>
      <c r="HN284" s="35"/>
      <c r="HO284" s="35"/>
      <c r="HP284" s="35"/>
      <c r="HQ284" s="35"/>
      <c r="HR284" s="35"/>
      <c r="HS284" s="35"/>
      <c r="HT284" s="35"/>
      <c r="HU284" s="35"/>
      <c r="HV284" s="35"/>
      <c r="HW284" s="35"/>
      <c r="HX284" s="35"/>
      <c r="HY284" s="35"/>
      <c r="HZ284" s="35"/>
      <c r="IA284" s="35"/>
      <c r="IB284" s="35"/>
      <c r="IC284" s="35"/>
      <c r="ID284" s="35"/>
      <c r="IE284" s="35"/>
      <c r="IF284" s="35"/>
      <c r="IG284" s="35"/>
      <c r="IH284" s="35"/>
      <c r="II284" s="35"/>
      <c r="IJ284" s="35"/>
      <c r="IK284" s="35"/>
      <c r="IL284" s="35"/>
      <c r="IM284" s="35"/>
      <c r="IN284" s="35"/>
      <c r="IO284" s="35"/>
      <c r="IP284" s="35"/>
      <c r="IQ284" s="35"/>
      <c r="IR284" s="35"/>
      <c r="IS284" s="35"/>
      <c r="IT284" s="35"/>
      <c r="IU284" s="35"/>
      <c r="IV284" s="35"/>
      <c r="IW284" s="35"/>
      <c r="IX284" s="35"/>
      <c r="IY284" s="35"/>
      <c r="IZ284" s="35"/>
      <c r="JA284" s="35"/>
      <c r="JB284" s="35"/>
      <c r="JC284" s="35"/>
      <c r="JD284" s="35"/>
      <c r="JE284" s="35"/>
      <c r="JF284" s="35"/>
      <c r="JG284" s="35"/>
      <c r="JH284" s="35"/>
      <c r="JI284" s="35"/>
      <c r="JJ284" s="35"/>
      <c r="JK284" s="35"/>
      <c r="JL284" s="35"/>
      <c r="JM284" s="35"/>
      <c r="JN284" s="35"/>
      <c r="JO284" s="35"/>
      <c r="JP284" s="35"/>
      <c r="JQ284" s="35"/>
      <c r="JR284" s="35"/>
      <c r="JS284" s="35"/>
      <c r="JT284" s="35"/>
      <c r="JU284" s="35"/>
      <c r="JV284" s="35"/>
      <c r="JW284" s="35"/>
      <c r="JX284" s="35"/>
      <c r="JY284" s="35"/>
      <c r="JZ284" s="35"/>
      <c r="KA284" s="35"/>
      <c r="KB284" s="35"/>
      <c r="KC284" s="35"/>
      <c r="KD284" s="35"/>
      <c r="KE284" s="35"/>
      <c r="KF284" s="35"/>
      <c r="KG284" s="35"/>
      <c r="KH284" s="35"/>
      <c r="KI284" s="35"/>
      <c r="KJ284" s="35"/>
      <c r="KK284" s="35"/>
      <c r="KL284" s="35"/>
      <c r="KM284" s="35"/>
      <c r="KN284" s="35"/>
      <c r="KO284" s="35"/>
      <c r="KP284" s="35"/>
      <c r="KQ284" s="35"/>
      <c r="KR284" s="35"/>
      <c r="KS284" s="35"/>
      <c r="KT284" s="35"/>
      <c r="KU284" s="35"/>
      <c r="KV284" s="35"/>
      <c r="KW284" s="35"/>
      <c r="KX284" s="35"/>
      <c r="KY284" s="35"/>
      <c r="KZ284" s="35"/>
      <c r="LA284" s="35"/>
      <c r="LB284" s="35"/>
      <c r="LC284" s="35"/>
      <c r="LD284" s="35"/>
      <c r="LE284" s="35"/>
      <c r="LF284" s="35"/>
      <c r="LG284" s="35"/>
      <c r="LH284" s="35"/>
      <c r="LI284" s="35"/>
      <c r="LJ284" s="35"/>
      <c r="LK284" s="35"/>
      <c r="LL284" s="35"/>
      <c r="LM284" s="35"/>
      <c r="LN284" s="35"/>
      <c r="LO284" s="35"/>
      <c r="LP284" s="35"/>
      <c r="LQ284" s="35"/>
      <c r="LR284" s="35"/>
      <c r="LS284" s="35"/>
      <c r="LT284" s="35"/>
      <c r="LU284" s="35"/>
      <c r="LV284" s="35"/>
      <c r="LW284" s="35"/>
      <c r="LX284" s="35"/>
      <c r="LY284" s="35"/>
      <c r="LZ284" s="35"/>
      <c r="MA284" s="35"/>
    </row>
    <row r="285" spans="1:339" x14ac:dyDescent="0.25">
      <c r="A285" s="27">
        <v>37</v>
      </c>
      <c r="B285" s="28" t="s">
        <v>569</v>
      </c>
      <c r="C285" s="28" t="s">
        <v>570</v>
      </c>
      <c r="D285" s="29">
        <v>2.0175217333943548E-3</v>
      </c>
      <c r="E285" s="29">
        <v>1.259965921423224E-3</v>
      </c>
      <c r="F285" s="29">
        <v>0.93976574814337599</v>
      </c>
      <c r="H285" s="30">
        <v>2.7965337533524971E-3</v>
      </c>
      <c r="I285" s="30">
        <v>1.2507508830530134E-3</v>
      </c>
      <c r="J285" s="30">
        <v>2.2440453207566192E-3</v>
      </c>
      <c r="K285" s="30">
        <v>3.1706922160280285E-3</v>
      </c>
      <c r="M285" s="31">
        <v>2.2959087813169028E-3</v>
      </c>
      <c r="N285" s="32">
        <v>1.8221991105311048</v>
      </c>
      <c r="O285" s="25">
        <v>1.1379846587596254</v>
      </c>
      <c r="P285" s="36"/>
      <c r="Q285" s="130">
        <v>2.3448765142883494E-3</v>
      </c>
      <c r="R285" s="131">
        <f t="shared" si="8"/>
        <v>-4.8967732971446579E-5</v>
      </c>
      <c r="S285" s="132">
        <f t="shared" si="9"/>
        <v>-2.0882862134984487E-2</v>
      </c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  <c r="CS285" s="35"/>
      <c r="CT285" s="35"/>
      <c r="CU285" s="35"/>
      <c r="CV285" s="35"/>
      <c r="CW285" s="35"/>
      <c r="CX285" s="35"/>
      <c r="CY285" s="35"/>
      <c r="CZ285" s="35"/>
      <c r="DA285" s="35"/>
      <c r="DB285" s="35"/>
      <c r="DC285" s="35"/>
      <c r="DD285" s="35"/>
      <c r="DE285" s="35"/>
      <c r="DF285" s="35"/>
      <c r="DG285" s="35"/>
      <c r="DH285" s="35"/>
      <c r="DI285" s="35"/>
      <c r="DJ285" s="35"/>
      <c r="DK285" s="35"/>
      <c r="DL285" s="35"/>
      <c r="DM285" s="35"/>
      <c r="DN285" s="35"/>
      <c r="DO285" s="35"/>
      <c r="DP285" s="35"/>
      <c r="DQ285" s="35"/>
      <c r="DR285" s="35"/>
      <c r="DS285" s="35"/>
      <c r="DT285" s="35"/>
      <c r="DU285" s="35"/>
      <c r="DV285" s="35"/>
      <c r="DW285" s="35"/>
      <c r="DX285" s="35"/>
      <c r="DY285" s="35"/>
      <c r="DZ285" s="35"/>
      <c r="EA285" s="35"/>
      <c r="EB285" s="35"/>
      <c r="EC285" s="35"/>
      <c r="ED285" s="35"/>
      <c r="EE285" s="35"/>
      <c r="EF285" s="35"/>
      <c r="EG285" s="35"/>
      <c r="EH285" s="35"/>
      <c r="EI285" s="35"/>
      <c r="EJ285" s="35"/>
      <c r="EK285" s="35"/>
      <c r="EL285" s="35"/>
      <c r="EM285" s="35"/>
      <c r="EN285" s="35"/>
      <c r="EO285" s="35"/>
      <c r="EP285" s="35"/>
      <c r="EQ285" s="35"/>
      <c r="ER285" s="35"/>
      <c r="ES285" s="35"/>
      <c r="ET285" s="35"/>
      <c r="EU285" s="35"/>
      <c r="EV285" s="35"/>
      <c r="EW285" s="35"/>
      <c r="EX285" s="35"/>
      <c r="EY285" s="35"/>
      <c r="EZ285" s="35"/>
      <c r="FA285" s="35"/>
      <c r="FB285" s="35"/>
      <c r="FC285" s="35"/>
      <c r="FD285" s="35"/>
      <c r="FE285" s="35"/>
      <c r="FF285" s="35"/>
      <c r="FG285" s="35"/>
      <c r="FH285" s="35"/>
      <c r="FI285" s="35"/>
      <c r="FJ285" s="35"/>
      <c r="FK285" s="35"/>
      <c r="FL285" s="35"/>
      <c r="FM285" s="35"/>
      <c r="FN285" s="35"/>
      <c r="FO285" s="35"/>
      <c r="FP285" s="35"/>
      <c r="FQ285" s="35"/>
      <c r="FR285" s="35"/>
      <c r="FS285" s="35"/>
      <c r="FT285" s="35"/>
      <c r="FU285" s="35"/>
      <c r="FV285" s="35"/>
      <c r="FW285" s="35"/>
      <c r="FX285" s="35"/>
      <c r="FY285" s="35"/>
      <c r="FZ285" s="35"/>
      <c r="GA285" s="35"/>
      <c r="GB285" s="35"/>
      <c r="GC285" s="35"/>
      <c r="GD285" s="35"/>
      <c r="GE285" s="35"/>
      <c r="GF285" s="35"/>
      <c r="GG285" s="35"/>
      <c r="GH285" s="35"/>
      <c r="GI285" s="35"/>
      <c r="GJ285" s="35"/>
      <c r="GK285" s="35"/>
      <c r="GL285" s="35"/>
      <c r="GM285" s="35"/>
      <c r="GN285" s="35"/>
      <c r="GO285" s="35"/>
      <c r="GP285" s="35"/>
      <c r="GQ285" s="35"/>
      <c r="GR285" s="35"/>
      <c r="GS285" s="35"/>
      <c r="GT285" s="35"/>
      <c r="GU285" s="35"/>
      <c r="GV285" s="35"/>
      <c r="GW285" s="35"/>
      <c r="GX285" s="35"/>
      <c r="GY285" s="35"/>
      <c r="GZ285" s="35"/>
      <c r="HA285" s="35"/>
      <c r="HB285" s="35"/>
      <c r="HC285" s="35"/>
      <c r="HD285" s="35"/>
      <c r="HE285" s="35"/>
      <c r="HF285" s="35"/>
      <c r="HG285" s="35"/>
      <c r="HH285" s="35"/>
      <c r="HI285" s="35"/>
      <c r="HJ285" s="35"/>
      <c r="HK285" s="35"/>
      <c r="HL285" s="35"/>
      <c r="HM285" s="35"/>
      <c r="HN285" s="35"/>
      <c r="HO285" s="35"/>
      <c r="HP285" s="35"/>
      <c r="HQ285" s="35"/>
      <c r="HR285" s="35"/>
      <c r="HS285" s="35"/>
      <c r="HT285" s="35"/>
      <c r="HU285" s="35"/>
      <c r="HV285" s="35"/>
      <c r="HW285" s="35"/>
      <c r="HX285" s="35"/>
      <c r="HY285" s="35"/>
      <c r="HZ285" s="35"/>
      <c r="IA285" s="35"/>
      <c r="IB285" s="35"/>
      <c r="IC285" s="35"/>
      <c r="ID285" s="35"/>
      <c r="IE285" s="35"/>
      <c r="IF285" s="35"/>
      <c r="IG285" s="35"/>
      <c r="IH285" s="35"/>
      <c r="II285" s="35"/>
      <c r="IJ285" s="35"/>
      <c r="IK285" s="35"/>
      <c r="IL285" s="35"/>
      <c r="IM285" s="35"/>
      <c r="IN285" s="35"/>
      <c r="IO285" s="35"/>
      <c r="IP285" s="35"/>
      <c r="IQ285" s="35"/>
      <c r="IR285" s="35"/>
      <c r="IS285" s="35"/>
      <c r="IT285" s="35"/>
      <c r="IU285" s="35"/>
      <c r="IV285" s="35"/>
      <c r="IW285" s="35"/>
      <c r="IX285" s="35"/>
      <c r="IY285" s="35"/>
      <c r="IZ285" s="35"/>
      <c r="JA285" s="35"/>
      <c r="JB285" s="35"/>
      <c r="JC285" s="35"/>
      <c r="JD285" s="35"/>
      <c r="JE285" s="35"/>
      <c r="JF285" s="35"/>
      <c r="JG285" s="35"/>
      <c r="JH285" s="35"/>
      <c r="JI285" s="35"/>
      <c r="JJ285" s="35"/>
      <c r="JK285" s="35"/>
      <c r="JL285" s="35"/>
      <c r="JM285" s="35"/>
      <c r="JN285" s="35"/>
      <c r="JO285" s="35"/>
      <c r="JP285" s="35"/>
      <c r="JQ285" s="35"/>
      <c r="JR285" s="35"/>
      <c r="JS285" s="35"/>
      <c r="JT285" s="35"/>
      <c r="JU285" s="35"/>
      <c r="JV285" s="35"/>
      <c r="JW285" s="35"/>
      <c r="JX285" s="35"/>
      <c r="JY285" s="35"/>
      <c r="JZ285" s="35"/>
      <c r="KA285" s="35"/>
      <c r="KB285" s="35"/>
      <c r="KC285" s="35"/>
      <c r="KD285" s="35"/>
      <c r="KE285" s="35"/>
      <c r="KF285" s="35"/>
      <c r="KG285" s="35"/>
      <c r="KH285" s="35"/>
      <c r="KI285" s="35"/>
      <c r="KJ285" s="35"/>
      <c r="KK285" s="35"/>
      <c r="KL285" s="35"/>
      <c r="KM285" s="35"/>
      <c r="KN285" s="35"/>
      <c r="KO285" s="35"/>
      <c r="KP285" s="35"/>
      <c r="KQ285" s="35"/>
      <c r="KR285" s="35"/>
      <c r="KS285" s="35"/>
      <c r="KT285" s="35"/>
      <c r="KU285" s="35"/>
      <c r="KV285" s="35"/>
      <c r="KW285" s="35"/>
      <c r="KX285" s="35"/>
      <c r="KY285" s="35"/>
      <c r="KZ285" s="35"/>
      <c r="LA285" s="35"/>
      <c r="LB285" s="35"/>
      <c r="LC285" s="35"/>
      <c r="LD285" s="35"/>
      <c r="LE285" s="35"/>
      <c r="LF285" s="35"/>
      <c r="LG285" s="35"/>
      <c r="LH285" s="35"/>
      <c r="LI285" s="35"/>
      <c r="LJ285" s="35"/>
      <c r="LK285" s="35"/>
      <c r="LL285" s="35"/>
      <c r="LM285" s="35"/>
      <c r="LN285" s="35"/>
      <c r="LO285" s="35"/>
      <c r="LP285" s="35"/>
      <c r="LQ285" s="35"/>
      <c r="LR285" s="35"/>
      <c r="LS285" s="35"/>
      <c r="LT285" s="35"/>
      <c r="LU285" s="35"/>
      <c r="LV285" s="35"/>
      <c r="LW285" s="35"/>
      <c r="LX285" s="35"/>
      <c r="LY285" s="35"/>
      <c r="LZ285" s="35"/>
      <c r="MA285" s="35"/>
    </row>
    <row r="286" spans="1:339" x14ac:dyDescent="0.25">
      <c r="A286" s="27">
        <v>141</v>
      </c>
      <c r="B286" s="28" t="s">
        <v>571</v>
      </c>
      <c r="C286" s="28" t="s">
        <v>572</v>
      </c>
      <c r="D286" s="29">
        <v>2.9537722741592858E-4</v>
      </c>
      <c r="E286" s="29">
        <v>1.9301820799549367E-4</v>
      </c>
      <c r="F286" s="29">
        <v>0.89812941330000007</v>
      </c>
      <c r="H286" s="30">
        <v>4.5230677674326468E-4</v>
      </c>
      <c r="I286" s="30">
        <v>2.1307914254282045E-4</v>
      </c>
      <c r="J286" s="30">
        <v>0</v>
      </c>
      <c r="K286" s="30">
        <v>4.2588870472846799E-4</v>
      </c>
      <c r="M286" s="31">
        <v>2.7733037028609633E-4</v>
      </c>
      <c r="N286" s="32">
        <v>1.4368093723705644</v>
      </c>
      <c r="O286" s="25">
        <v>0.93890234095663716</v>
      </c>
      <c r="P286" s="33"/>
      <c r="Q286" s="130">
        <v>2.82598883438927E-4</v>
      </c>
      <c r="R286" s="131">
        <f t="shared" si="8"/>
        <v>-5.2685131528306707E-6</v>
      </c>
      <c r="S286" s="132">
        <f t="shared" si="9"/>
        <v>-1.8643078446448497E-2</v>
      </c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  <c r="CS286" s="35"/>
      <c r="CT286" s="35"/>
      <c r="CU286" s="35"/>
      <c r="CV286" s="35"/>
      <c r="CW286" s="35"/>
      <c r="CX286" s="35"/>
      <c r="CY286" s="35"/>
      <c r="CZ286" s="35"/>
      <c r="DA286" s="35"/>
      <c r="DB286" s="35"/>
      <c r="DC286" s="35"/>
      <c r="DD286" s="35"/>
      <c r="DE286" s="35"/>
      <c r="DF286" s="35"/>
      <c r="DG286" s="35"/>
      <c r="DH286" s="35"/>
      <c r="DI286" s="35"/>
      <c r="DJ286" s="35"/>
      <c r="DK286" s="35"/>
      <c r="DL286" s="35"/>
      <c r="DM286" s="35"/>
      <c r="DN286" s="35"/>
      <c r="DO286" s="35"/>
      <c r="DP286" s="35"/>
      <c r="DQ286" s="35"/>
      <c r="DR286" s="35"/>
      <c r="DS286" s="35"/>
      <c r="DT286" s="35"/>
      <c r="DU286" s="35"/>
      <c r="DV286" s="35"/>
      <c r="DW286" s="35"/>
      <c r="DX286" s="35"/>
      <c r="DY286" s="35"/>
      <c r="DZ286" s="35"/>
      <c r="EA286" s="35"/>
      <c r="EB286" s="35"/>
      <c r="EC286" s="35"/>
      <c r="ED286" s="35"/>
      <c r="EE286" s="35"/>
      <c r="EF286" s="35"/>
      <c r="EG286" s="35"/>
      <c r="EH286" s="35"/>
      <c r="EI286" s="35"/>
      <c r="EJ286" s="35"/>
      <c r="EK286" s="35"/>
      <c r="EL286" s="35"/>
      <c r="EM286" s="35"/>
      <c r="EN286" s="35"/>
      <c r="EO286" s="35"/>
      <c r="EP286" s="35"/>
      <c r="EQ286" s="35"/>
      <c r="ER286" s="35"/>
      <c r="ES286" s="35"/>
      <c r="ET286" s="35"/>
      <c r="EU286" s="35"/>
      <c r="EV286" s="35"/>
      <c r="EW286" s="35"/>
      <c r="EX286" s="35"/>
      <c r="EY286" s="35"/>
      <c r="EZ286" s="35"/>
      <c r="FA286" s="35"/>
      <c r="FB286" s="35"/>
      <c r="FC286" s="35"/>
      <c r="FD286" s="35"/>
      <c r="FE286" s="35"/>
      <c r="FF286" s="35"/>
      <c r="FG286" s="35"/>
      <c r="FH286" s="35"/>
      <c r="FI286" s="35"/>
      <c r="FJ286" s="35"/>
      <c r="FK286" s="35"/>
      <c r="FL286" s="35"/>
      <c r="FM286" s="35"/>
      <c r="FN286" s="35"/>
      <c r="FO286" s="35"/>
      <c r="FP286" s="35"/>
      <c r="FQ286" s="35"/>
      <c r="FR286" s="35"/>
      <c r="FS286" s="35"/>
      <c r="FT286" s="35"/>
      <c r="FU286" s="35"/>
      <c r="FV286" s="35"/>
      <c r="FW286" s="35"/>
      <c r="FX286" s="35"/>
      <c r="FY286" s="35"/>
      <c r="FZ286" s="35"/>
      <c r="GA286" s="35"/>
      <c r="GB286" s="35"/>
      <c r="GC286" s="35"/>
      <c r="GD286" s="35"/>
      <c r="GE286" s="35"/>
      <c r="GF286" s="35"/>
      <c r="GG286" s="35"/>
      <c r="GH286" s="35"/>
      <c r="GI286" s="35"/>
      <c r="GJ286" s="35"/>
      <c r="GK286" s="35"/>
      <c r="GL286" s="35"/>
      <c r="GM286" s="35"/>
      <c r="GN286" s="35"/>
      <c r="GO286" s="35"/>
      <c r="GP286" s="35"/>
      <c r="GQ286" s="35"/>
      <c r="GR286" s="35"/>
      <c r="GS286" s="35"/>
      <c r="GT286" s="35"/>
      <c r="GU286" s="35"/>
      <c r="GV286" s="35"/>
      <c r="GW286" s="35"/>
      <c r="GX286" s="35"/>
      <c r="GY286" s="35"/>
      <c r="GZ286" s="35"/>
      <c r="HA286" s="35"/>
      <c r="HB286" s="35"/>
      <c r="HC286" s="35"/>
      <c r="HD286" s="35"/>
      <c r="HE286" s="35"/>
      <c r="HF286" s="35"/>
      <c r="HG286" s="35"/>
      <c r="HH286" s="35"/>
      <c r="HI286" s="35"/>
      <c r="HJ286" s="35"/>
      <c r="HK286" s="35"/>
      <c r="HL286" s="35"/>
      <c r="HM286" s="35"/>
      <c r="HN286" s="35"/>
      <c r="HO286" s="35"/>
      <c r="HP286" s="35"/>
      <c r="HQ286" s="35"/>
      <c r="HR286" s="35"/>
      <c r="HS286" s="35"/>
      <c r="HT286" s="35"/>
      <c r="HU286" s="35"/>
      <c r="HV286" s="35"/>
      <c r="HW286" s="35"/>
      <c r="HX286" s="35"/>
      <c r="HY286" s="35"/>
      <c r="HZ286" s="35"/>
      <c r="IA286" s="35"/>
      <c r="IB286" s="35"/>
      <c r="IC286" s="35"/>
      <c r="ID286" s="35"/>
      <c r="IE286" s="35"/>
      <c r="IF286" s="35"/>
      <c r="IG286" s="35"/>
      <c r="IH286" s="35"/>
      <c r="II286" s="35"/>
      <c r="IJ286" s="35"/>
      <c r="IK286" s="35"/>
      <c r="IL286" s="35"/>
      <c r="IM286" s="35"/>
      <c r="IN286" s="35"/>
      <c r="IO286" s="35"/>
      <c r="IP286" s="35"/>
      <c r="IQ286" s="35"/>
      <c r="IR286" s="35"/>
      <c r="IS286" s="35"/>
      <c r="IT286" s="35"/>
      <c r="IU286" s="35"/>
      <c r="IV286" s="35"/>
      <c r="IW286" s="35"/>
      <c r="IX286" s="35"/>
      <c r="IY286" s="35"/>
      <c r="IZ286" s="35"/>
      <c r="JA286" s="35"/>
      <c r="JB286" s="35"/>
      <c r="JC286" s="35"/>
      <c r="JD286" s="35"/>
      <c r="JE286" s="35"/>
      <c r="JF286" s="35"/>
      <c r="JG286" s="35"/>
      <c r="JH286" s="35"/>
      <c r="JI286" s="35"/>
      <c r="JJ286" s="35"/>
      <c r="JK286" s="35"/>
      <c r="JL286" s="35"/>
      <c r="JM286" s="35"/>
      <c r="JN286" s="35"/>
      <c r="JO286" s="35"/>
      <c r="JP286" s="35"/>
      <c r="JQ286" s="35"/>
      <c r="JR286" s="35"/>
      <c r="JS286" s="35"/>
      <c r="JT286" s="35"/>
      <c r="JU286" s="35"/>
      <c r="JV286" s="35"/>
      <c r="JW286" s="35"/>
      <c r="JX286" s="35"/>
      <c r="JY286" s="35"/>
      <c r="JZ286" s="35"/>
      <c r="KA286" s="35"/>
      <c r="KB286" s="35"/>
      <c r="KC286" s="35"/>
      <c r="KD286" s="35"/>
      <c r="KE286" s="35"/>
      <c r="KF286" s="35"/>
      <c r="KG286" s="35"/>
      <c r="KH286" s="35"/>
      <c r="KI286" s="35"/>
      <c r="KJ286" s="35"/>
      <c r="KK286" s="35"/>
      <c r="KL286" s="35"/>
      <c r="KM286" s="35"/>
      <c r="KN286" s="35"/>
      <c r="KO286" s="35"/>
      <c r="KP286" s="35"/>
      <c r="KQ286" s="35"/>
      <c r="KR286" s="35"/>
      <c r="KS286" s="35"/>
      <c r="KT286" s="35"/>
      <c r="KU286" s="35"/>
      <c r="KV286" s="35"/>
      <c r="KW286" s="35"/>
      <c r="KX286" s="35"/>
      <c r="KY286" s="35"/>
      <c r="KZ286" s="35"/>
      <c r="LA286" s="35"/>
      <c r="LB286" s="35"/>
      <c r="LC286" s="35"/>
      <c r="LD286" s="35"/>
      <c r="LE286" s="35"/>
      <c r="LF286" s="35"/>
      <c r="LG286" s="35"/>
      <c r="LH286" s="35"/>
      <c r="LI286" s="35"/>
      <c r="LJ286" s="35"/>
      <c r="LK286" s="35"/>
      <c r="LL286" s="35"/>
      <c r="LM286" s="35"/>
      <c r="LN286" s="35"/>
      <c r="LO286" s="35"/>
      <c r="LP286" s="35"/>
      <c r="LQ286" s="35"/>
      <c r="LR286" s="35"/>
      <c r="LS286" s="35"/>
      <c r="LT286" s="35"/>
      <c r="LU286" s="35"/>
      <c r="LV286" s="35"/>
      <c r="LW286" s="35"/>
      <c r="LX286" s="35"/>
      <c r="LY286" s="35"/>
      <c r="LZ286" s="35"/>
      <c r="MA286" s="35"/>
    </row>
    <row r="287" spans="1:339" x14ac:dyDescent="0.25">
      <c r="A287" s="27">
        <v>111</v>
      </c>
      <c r="B287" s="28" t="s">
        <v>573</v>
      </c>
      <c r="C287" s="28" t="s">
        <v>574</v>
      </c>
      <c r="D287" s="29">
        <v>6.1979169781487898E-4</v>
      </c>
      <c r="E287" s="29">
        <v>1.1117848780540435E-3</v>
      </c>
      <c r="F287" s="29">
        <v>0.32717881944444444</v>
      </c>
      <c r="H287" s="30">
        <v>4.4918768335240237E-4</v>
      </c>
      <c r="I287" s="30">
        <v>4.8628699553400663E-4</v>
      </c>
      <c r="J287" s="30">
        <v>0</v>
      </c>
      <c r="K287" s="30">
        <v>4.6226087406549369E-4</v>
      </c>
      <c r="M287" s="31">
        <v>4.0350545015335634E-4</v>
      </c>
      <c r="N287" s="32">
        <v>0.36293482499924962</v>
      </c>
      <c r="O287" s="25">
        <v>0.65103397089045301</v>
      </c>
      <c r="P287" s="33"/>
      <c r="Q287" s="130">
        <v>3.2228016737506626E-4</v>
      </c>
      <c r="R287" s="131">
        <f t="shared" si="8"/>
        <v>8.1225282778290078E-5</v>
      </c>
      <c r="S287" s="136">
        <f t="shared" si="9"/>
        <v>0.25203314072926164</v>
      </c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  <c r="CS287" s="35"/>
      <c r="CT287" s="35"/>
      <c r="CU287" s="35"/>
      <c r="CV287" s="35"/>
      <c r="CW287" s="35"/>
      <c r="CX287" s="35"/>
      <c r="CY287" s="35"/>
      <c r="CZ287" s="35"/>
      <c r="DA287" s="35"/>
      <c r="DB287" s="35"/>
      <c r="DC287" s="35"/>
      <c r="DD287" s="35"/>
      <c r="DE287" s="35"/>
      <c r="DF287" s="35"/>
      <c r="DG287" s="35"/>
      <c r="DH287" s="35"/>
      <c r="DI287" s="35"/>
      <c r="DJ287" s="35"/>
      <c r="DK287" s="35"/>
      <c r="DL287" s="35"/>
      <c r="DM287" s="35"/>
      <c r="DN287" s="35"/>
      <c r="DO287" s="35"/>
      <c r="DP287" s="35"/>
      <c r="DQ287" s="35"/>
      <c r="DR287" s="35"/>
      <c r="DS287" s="35"/>
      <c r="DT287" s="35"/>
      <c r="DU287" s="35"/>
      <c r="DV287" s="35"/>
      <c r="DW287" s="35"/>
      <c r="DX287" s="35"/>
      <c r="DY287" s="35"/>
      <c r="DZ287" s="35"/>
      <c r="EA287" s="35"/>
      <c r="EB287" s="35"/>
      <c r="EC287" s="35"/>
      <c r="ED287" s="35"/>
      <c r="EE287" s="35"/>
      <c r="EF287" s="35"/>
      <c r="EG287" s="35"/>
      <c r="EH287" s="35"/>
      <c r="EI287" s="35"/>
      <c r="EJ287" s="35"/>
      <c r="EK287" s="35"/>
      <c r="EL287" s="35"/>
      <c r="EM287" s="35"/>
      <c r="EN287" s="35"/>
      <c r="EO287" s="35"/>
      <c r="EP287" s="35"/>
      <c r="EQ287" s="35"/>
      <c r="ER287" s="35"/>
      <c r="ES287" s="35"/>
      <c r="ET287" s="35"/>
      <c r="EU287" s="35"/>
      <c r="EV287" s="35"/>
      <c r="EW287" s="35"/>
      <c r="EX287" s="35"/>
      <c r="EY287" s="35"/>
      <c r="EZ287" s="35"/>
      <c r="FA287" s="35"/>
      <c r="FB287" s="35"/>
      <c r="FC287" s="35"/>
      <c r="FD287" s="35"/>
      <c r="FE287" s="35"/>
      <c r="FF287" s="35"/>
      <c r="FG287" s="35"/>
      <c r="FH287" s="35"/>
      <c r="FI287" s="35"/>
      <c r="FJ287" s="35"/>
      <c r="FK287" s="35"/>
      <c r="FL287" s="35"/>
      <c r="FM287" s="35"/>
      <c r="FN287" s="35"/>
      <c r="FO287" s="35"/>
      <c r="FP287" s="35"/>
      <c r="FQ287" s="35"/>
      <c r="FR287" s="35"/>
      <c r="FS287" s="35"/>
      <c r="FT287" s="35"/>
      <c r="FU287" s="35"/>
      <c r="FV287" s="35"/>
      <c r="FW287" s="35"/>
      <c r="FX287" s="35"/>
      <c r="FY287" s="35"/>
      <c r="FZ287" s="35"/>
      <c r="GA287" s="35"/>
      <c r="GB287" s="35"/>
      <c r="GC287" s="35"/>
      <c r="GD287" s="35"/>
      <c r="GE287" s="35"/>
      <c r="GF287" s="35"/>
      <c r="GG287" s="35"/>
      <c r="GH287" s="35"/>
      <c r="GI287" s="35"/>
      <c r="GJ287" s="35"/>
      <c r="GK287" s="35"/>
      <c r="GL287" s="35"/>
      <c r="GM287" s="35"/>
      <c r="GN287" s="35"/>
      <c r="GO287" s="35"/>
      <c r="GP287" s="35"/>
      <c r="GQ287" s="35"/>
      <c r="GR287" s="35"/>
      <c r="GS287" s="35"/>
      <c r="GT287" s="35"/>
      <c r="GU287" s="35"/>
      <c r="GV287" s="35"/>
      <c r="GW287" s="35"/>
      <c r="GX287" s="35"/>
      <c r="GY287" s="35"/>
      <c r="GZ287" s="35"/>
      <c r="HA287" s="35"/>
      <c r="HB287" s="35"/>
      <c r="HC287" s="35"/>
      <c r="HD287" s="35"/>
      <c r="HE287" s="35"/>
      <c r="HF287" s="35"/>
      <c r="HG287" s="35"/>
      <c r="HH287" s="35"/>
      <c r="HI287" s="35"/>
      <c r="HJ287" s="35"/>
      <c r="HK287" s="35"/>
      <c r="HL287" s="35"/>
      <c r="HM287" s="35"/>
      <c r="HN287" s="35"/>
      <c r="HO287" s="35"/>
      <c r="HP287" s="35"/>
      <c r="HQ287" s="35"/>
      <c r="HR287" s="35"/>
      <c r="HS287" s="35"/>
      <c r="HT287" s="35"/>
      <c r="HU287" s="35"/>
      <c r="HV287" s="35"/>
      <c r="HW287" s="35"/>
      <c r="HX287" s="35"/>
      <c r="HY287" s="35"/>
      <c r="HZ287" s="35"/>
      <c r="IA287" s="35"/>
      <c r="IB287" s="35"/>
      <c r="IC287" s="35"/>
      <c r="ID287" s="35"/>
      <c r="IE287" s="35"/>
      <c r="IF287" s="35"/>
      <c r="IG287" s="35"/>
      <c r="IH287" s="35"/>
      <c r="II287" s="35"/>
      <c r="IJ287" s="35"/>
      <c r="IK287" s="35"/>
      <c r="IL287" s="35"/>
      <c r="IM287" s="35"/>
      <c r="IN287" s="35"/>
      <c r="IO287" s="35"/>
      <c r="IP287" s="35"/>
      <c r="IQ287" s="35"/>
      <c r="IR287" s="35"/>
      <c r="IS287" s="35"/>
      <c r="IT287" s="35"/>
      <c r="IU287" s="35"/>
      <c r="IV287" s="35"/>
      <c r="IW287" s="35"/>
      <c r="IX287" s="35"/>
      <c r="IY287" s="35"/>
      <c r="IZ287" s="35"/>
      <c r="JA287" s="35"/>
      <c r="JB287" s="35"/>
      <c r="JC287" s="35"/>
      <c r="JD287" s="35"/>
      <c r="JE287" s="35"/>
      <c r="JF287" s="35"/>
      <c r="JG287" s="35"/>
      <c r="JH287" s="35"/>
      <c r="JI287" s="35"/>
      <c r="JJ287" s="35"/>
      <c r="JK287" s="35"/>
      <c r="JL287" s="35"/>
      <c r="JM287" s="35"/>
      <c r="JN287" s="35"/>
      <c r="JO287" s="35"/>
      <c r="JP287" s="35"/>
      <c r="JQ287" s="35"/>
      <c r="JR287" s="35"/>
      <c r="JS287" s="35"/>
      <c r="JT287" s="35"/>
      <c r="JU287" s="35"/>
      <c r="JV287" s="35"/>
      <c r="JW287" s="35"/>
      <c r="JX287" s="35"/>
      <c r="JY287" s="35"/>
      <c r="JZ287" s="35"/>
      <c r="KA287" s="35"/>
      <c r="KB287" s="35"/>
      <c r="KC287" s="35"/>
      <c r="KD287" s="35"/>
      <c r="KE287" s="35"/>
      <c r="KF287" s="35"/>
      <c r="KG287" s="35"/>
      <c r="KH287" s="35"/>
      <c r="KI287" s="35"/>
      <c r="KJ287" s="35"/>
      <c r="KK287" s="35"/>
      <c r="KL287" s="35"/>
      <c r="KM287" s="35"/>
      <c r="KN287" s="35"/>
      <c r="KO287" s="35"/>
      <c r="KP287" s="35"/>
      <c r="KQ287" s="35"/>
      <c r="KR287" s="35"/>
      <c r="KS287" s="35"/>
      <c r="KT287" s="35"/>
      <c r="KU287" s="35"/>
      <c r="KV287" s="35"/>
      <c r="KW287" s="35"/>
      <c r="KX287" s="35"/>
      <c r="KY287" s="35"/>
      <c r="KZ287" s="35"/>
      <c r="LA287" s="35"/>
      <c r="LB287" s="35"/>
      <c r="LC287" s="35"/>
      <c r="LD287" s="35"/>
      <c r="LE287" s="35"/>
      <c r="LF287" s="35"/>
      <c r="LG287" s="35"/>
      <c r="LH287" s="35"/>
      <c r="LI287" s="35"/>
      <c r="LJ287" s="35"/>
      <c r="LK287" s="35"/>
      <c r="LL287" s="35"/>
      <c r="LM287" s="35"/>
      <c r="LN287" s="35"/>
      <c r="LO287" s="35"/>
      <c r="LP287" s="35"/>
      <c r="LQ287" s="35"/>
      <c r="LR287" s="35"/>
      <c r="LS287" s="35"/>
      <c r="LT287" s="35"/>
      <c r="LU287" s="35"/>
      <c r="LV287" s="35"/>
      <c r="LW287" s="35"/>
      <c r="LX287" s="35"/>
      <c r="LY287" s="35"/>
      <c r="LZ287" s="35"/>
      <c r="MA287" s="35"/>
    </row>
    <row r="288" spans="1:339" x14ac:dyDescent="0.25">
      <c r="A288" s="27">
        <v>278</v>
      </c>
      <c r="B288" s="28" t="s">
        <v>575</v>
      </c>
      <c r="C288" s="28" t="s">
        <v>576</v>
      </c>
      <c r="D288" s="29">
        <v>7.7256654453475686E-5</v>
      </c>
      <c r="E288" s="29">
        <v>1.1906328160202028E-4</v>
      </c>
      <c r="F288" s="29">
        <v>0.38081867552889681</v>
      </c>
      <c r="H288" s="30">
        <v>4.5402046321323862E-5</v>
      </c>
      <c r="I288" s="30">
        <v>2.9026725044096094E-5</v>
      </c>
      <c r="J288" s="30">
        <v>0</v>
      </c>
      <c r="K288" s="30">
        <v>5.1344165780231992E-5</v>
      </c>
      <c r="M288" s="31">
        <v>4.0605918319825525E-5</v>
      </c>
      <c r="N288" s="32">
        <v>0.34104484416576436</v>
      </c>
      <c r="O288" s="25">
        <v>0.52559767967015192</v>
      </c>
      <c r="P288" s="33"/>
      <c r="Q288" s="130">
        <v>2.7986127988439623E-5</v>
      </c>
      <c r="R288" s="131">
        <f t="shared" si="8"/>
        <v>1.2619790331385903E-5</v>
      </c>
      <c r="S288" s="136">
        <f t="shared" si="9"/>
        <v>0.45093020144118634</v>
      </c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  <c r="DC288" s="35"/>
      <c r="DD288" s="35"/>
      <c r="DE288" s="35"/>
      <c r="DF288" s="35"/>
      <c r="DG288" s="35"/>
      <c r="DH288" s="35"/>
      <c r="DI288" s="35"/>
      <c r="DJ288" s="35"/>
      <c r="DK288" s="35"/>
      <c r="DL288" s="35"/>
      <c r="DM288" s="35"/>
      <c r="DN288" s="35"/>
      <c r="DO288" s="35"/>
      <c r="DP288" s="35"/>
      <c r="DQ288" s="35"/>
      <c r="DR288" s="35"/>
      <c r="DS288" s="35"/>
      <c r="DT288" s="35"/>
      <c r="DU288" s="35"/>
      <c r="DV288" s="35"/>
      <c r="DW288" s="35"/>
      <c r="DX288" s="35"/>
      <c r="DY288" s="35"/>
      <c r="DZ288" s="35"/>
      <c r="EA288" s="35"/>
      <c r="EB288" s="35"/>
      <c r="EC288" s="35"/>
      <c r="ED288" s="35"/>
      <c r="EE288" s="35"/>
      <c r="EF288" s="35"/>
      <c r="EG288" s="35"/>
      <c r="EH288" s="35"/>
      <c r="EI288" s="35"/>
      <c r="EJ288" s="35"/>
      <c r="EK288" s="35"/>
      <c r="EL288" s="35"/>
      <c r="EM288" s="35"/>
      <c r="EN288" s="35"/>
      <c r="EO288" s="35"/>
      <c r="EP288" s="35"/>
      <c r="EQ288" s="35"/>
      <c r="ER288" s="35"/>
      <c r="ES288" s="35"/>
      <c r="ET288" s="35"/>
      <c r="EU288" s="35"/>
      <c r="EV288" s="35"/>
      <c r="EW288" s="35"/>
      <c r="EX288" s="35"/>
      <c r="EY288" s="35"/>
      <c r="EZ288" s="35"/>
      <c r="FA288" s="35"/>
      <c r="FB288" s="35"/>
      <c r="FC288" s="35"/>
      <c r="FD288" s="35"/>
      <c r="FE288" s="35"/>
      <c r="FF288" s="35"/>
      <c r="FG288" s="35"/>
      <c r="FH288" s="35"/>
      <c r="FI288" s="35"/>
      <c r="FJ288" s="35"/>
      <c r="FK288" s="35"/>
      <c r="FL288" s="35"/>
      <c r="FM288" s="35"/>
      <c r="FN288" s="35"/>
      <c r="FO288" s="35"/>
      <c r="FP288" s="35"/>
      <c r="FQ288" s="35"/>
      <c r="FR288" s="35"/>
      <c r="FS288" s="35"/>
      <c r="FT288" s="35"/>
      <c r="FU288" s="35"/>
      <c r="FV288" s="35"/>
      <c r="FW288" s="35"/>
      <c r="FX288" s="35"/>
      <c r="FY288" s="35"/>
      <c r="FZ288" s="35"/>
      <c r="GA288" s="35"/>
      <c r="GB288" s="35"/>
      <c r="GC288" s="35"/>
      <c r="GD288" s="35"/>
      <c r="GE288" s="35"/>
      <c r="GF288" s="35"/>
      <c r="GG288" s="35"/>
      <c r="GH288" s="35"/>
      <c r="GI288" s="35"/>
      <c r="GJ288" s="35"/>
      <c r="GK288" s="35"/>
      <c r="GL288" s="35"/>
      <c r="GM288" s="35"/>
      <c r="GN288" s="35"/>
      <c r="GO288" s="35"/>
      <c r="GP288" s="35"/>
      <c r="GQ288" s="35"/>
      <c r="GR288" s="35"/>
      <c r="GS288" s="35"/>
      <c r="GT288" s="35"/>
      <c r="GU288" s="35"/>
      <c r="GV288" s="35"/>
      <c r="GW288" s="35"/>
      <c r="GX288" s="35"/>
      <c r="GY288" s="35"/>
      <c r="GZ288" s="35"/>
      <c r="HA288" s="35"/>
      <c r="HB288" s="35"/>
      <c r="HC288" s="35"/>
      <c r="HD288" s="35"/>
      <c r="HE288" s="35"/>
      <c r="HF288" s="35"/>
      <c r="HG288" s="35"/>
      <c r="HH288" s="35"/>
      <c r="HI288" s="35"/>
      <c r="HJ288" s="35"/>
      <c r="HK288" s="35"/>
      <c r="HL288" s="35"/>
      <c r="HM288" s="35"/>
      <c r="HN288" s="35"/>
      <c r="HO288" s="35"/>
      <c r="HP288" s="35"/>
      <c r="HQ288" s="35"/>
      <c r="HR288" s="35"/>
      <c r="HS288" s="35"/>
      <c r="HT288" s="35"/>
      <c r="HU288" s="35"/>
      <c r="HV288" s="35"/>
      <c r="HW288" s="35"/>
      <c r="HX288" s="35"/>
      <c r="HY288" s="35"/>
      <c r="HZ288" s="35"/>
      <c r="IA288" s="35"/>
      <c r="IB288" s="35"/>
      <c r="IC288" s="35"/>
      <c r="ID288" s="35"/>
      <c r="IE288" s="35"/>
      <c r="IF288" s="35"/>
      <c r="IG288" s="35"/>
      <c r="IH288" s="35"/>
      <c r="II288" s="35"/>
      <c r="IJ288" s="35"/>
      <c r="IK288" s="35"/>
      <c r="IL288" s="35"/>
      <c r="IM288" s="35"/>
      <c r="IN288" s="35"/>
      <c r="IO288" s="35"/>
      <c r="IP288" s="35"/>
      <c r="IQ288" s="35"/>
      <c r="IR288" s="35"/>
      <c r="IS288" s="35"/>
      <c r="IT288" s="35"/>
      <c r="IU288" s="35"/>
      <c r="IV288" s="35"/>
      <c r="IW288" s="35"/>
      <c r="IX288" s="35"/>
      <c r="IY288" s="35"/>
      <c r="IZ288" s="35"/>
      <c r="JA288" s="35"/>
      <c r="JB288" s="35"/>
      <c r="JC288" s="35"/>
      <c r="JD288" s="35"/>
      <c r="JE288" s="35"/>
      <c r="JF288" s="35"/>
      <c r="JG288" s="35"/>
      <c r="JH288" s="35"/>
      <c r="JI288" s="35"/>
      <c r="JJ288" s="35"/>
      <c r="JK288" s="35"/>
      <c r="JL288" s="35"/>
      <c r="JM288" s="35"/>
      <c r="JN288" s="35"/>
      <c r="JO288" s="35"/>
      <c r="JP288" s="35"/>
      <c r="JQ288" s="35"/>
      <c r="JR288" s="35"/>
      <c r="JS288" s="35"/>
      <c r="JT288" s="35"/>
      <c r="JU288" s="35"/>
      <c r="JV288" s="35"/>
      <c r="JW288" s="35"/>
      <c r="JX288" s="35"/>
      <c r="JY288" s="35"/>
      <c r="JZ288" s="35"/>
      <c r="KA288" s="35"/>
      <c r="KB288" s="35"/>
      <c r="KC288" s="35"/>
      <c r="KD288" s="35"/>
      <c r="KE288" s="35"/>
      <c r="KF288" s="35"/>
      <c r="KG288" s="35"/>
      <c r="KH288" s="35"/>
      <c r="KI288" s="35"/>
      <c r="KJ288" s="35"/>
      <c r="KK288" s="35"/>
      <c r="KL288" s="35"/>
      <c r="KM288" s="35"/>
      <c r="KN288" s="35"/>
      <c r="KO288" s="35"/>
      <c r="KP288" s="35"/>
      <c r="KQ288" s="35"/>
      <c r="KR288" s="35"/>
      <c r="KS288" s="35"/>
      <c r="KT288" s="35"/>
      <c r="KU288" s="35"/>
      <c r="KV288" s="35"/>
      <c r="KW288" s="35"/>
      <c r="KX288" s="35"/>
      <c r="KY288" s="35"/>
      <c r="KZ288" s="35"/>
      <c r="LA288" s="35"/>
      <c r="LB288" s="35"/>
      <c r="LC288" s="35"/>
      <c r="LD288" s="35"/>
      <c r="LE288" s="35"/>
      <c r="LF288" s="35"/>
      <c r="LG288" s="35"/>
      <c r="LH288" s="35"/>
      <c r="LI288" s="35"/>
      <c r="LJ288" s="35"/>
      <c r="LK288" s="35"/>
      <c r="LL288" s="35"/>
      <c r="LM288" s="35"/>
      <c r="LN288" s="35"/>
      <c r="LO288" s="35"/>
      <c r="LP288" s="35"/>
      <c r="LQ288" s="35"/>
      <c r="LR288" s="35"/>
      <c r="LS288" s="35"/>
      <c r="LT288" s="35"/>
      <c r="LU288" s="35"/>
      <c r="LV288" s="35"/>
      <c r="LW288" s="35"/>
      <c r="LX288" s="35"/>
      <c r="LY288" s="35"/>
      <c r="LZ288" s="35"/>
      <c r="MA288" s="35"/>
    </row>
    <row r="289" spans="1:339" x14ac:dyDescent="0.25">
      <c r="A289" s="27">
        <v>23</v>
      </c>
      <c r="B289" s="28" t="s">
        <v>577</v>
      </c>
      <c r="C289" s="28" t="s">
        <v>578</v>
      </c>
      <c r="D289" s="29">
        <v>6.1864760586331511E-3</v>
      </c>
      <c r="E289" s="29">
        <v>8.2472762006852145E-3</v>
      </c>
      <c r="F289" s="29">
        <v>0.4402435343957653</v>
      </c>
      <c r="H289" s="30">
        <v>3.8691325909935236E-3</v>
      </c>
      <c r="I289" s="30">
        <v>5.386418846898759E-3</v>
      </c>
      <c r="J289" s="30">
        <v>3.9320469044653791E-3</v>
      </c>
      <c r="K289" s="30">
        <v>5.4173229757841336E-3</v>
      </c>
      <c r="M289" s="31">
        <v>4.9582794753549892E-3</v>
      </c>
      <c r="N289" s="32">
        <v>0.60120206413640387</v>
      </c>
      <c r="O289" s="25">
        <v>0.8014707287900632</v>
      </c>
      <c r="P289" s="33"/>
      <c r="Q289" s="130">
        <v>4.8875637472279073E-3</v>
      </c>
      <c r="R289" s="131">
        <f t="shared" si="8"/>
        <v>7.0715728127081906E-5</v>
      </c>
      <c r="S289" s="132">
        <f t="shared" si="9"/>
        <v>1.4468502465505424E-2</v>
      </c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  <c r="CB289" s="35"/>
      <c r="CC289" s="35"/>
      <c r="CD289" s="35"/>
      <c r="CE289" s="35"/>
      <c r="CF289" s="35"/>
      <c r="CG289" s="35"/>
      <c r="CH289" s="35"/>
      <c r="CI289" s="35"/>
      <c r="CJ289" s="35"/>
      <c r="CK289" s="35"/>
      <c r="CL289" s="35"/>
      <c r="CM289" s="35"/>
      <c r="CN289" s="35"/>
      <c r="CO289" s="35"/>
      <c r="CP289" s="35"/>
      <c r="CQ289" s="35"/>
      <c r="CR289" s="35"/>
      <c r="CS289" s="35"/>
      <c r="CT289" s="35"/>
      <c r="CU289" s="35"/>
      <c r="CV289" s="35"/>
      <c r="CW289" s="35"/>
      <c r="CX289" s="35"/>
      <c r="CY289" s="35"/>
      <c r="CZ289" s="35"/>
      <c r="DA289" s="35"/>
      <c r="DB289" s="35"/>
      <c r="DC289" s="35"/>
      <c r="DD289" s="35"/>
      <c r="DE289" s="35"/>
      <c r="DF289" s="35"/>
      <c r="DG289" s="35"/>
      <c r="DH289" s="35"/>
      <c r="DI289" s="35"/>
      <c r="DJ289" s="35"/>
      <c r="DK289" s="35"/>
      <c r="DL289" s="35"/>
      <c r="DM289" s="35"/>
      <c r="DN289" s="35"/>
      <c r="DO289" s="35"/>
      <c r="DP289" s="35"/>
      <c r="DQ289" s="35"/>
      <c r="DR289" s="35"/>
      <c r="DS289" s="35"/>
      <c r="DT289" s="35"/>
      <c r="DU289" s="35"/>
      <c r="DV289" s="35"/>
      <c r="DW289" s="35"/>
      <c r="DX289" s="35"/>
      <c r="DY289" s="35"/>
      <c r="DZ289" s="35"/>
      <c r="EA289" s="35"/>
      <c r="EB289" s="35"/>
      <c r="EC289" s="35"/>
      <c r="ED289" s="35"/>
      <c r="EE289" s="35"/>
      <c r="EF289" s="35"/>
      <c r="EG289" s="35"/>
      <c r="EH289" s="35"/>
      <c r="EI289" s="35"/>
      <c r="EJ289" s="35"/>
      <c r="EK289" s="35"/>
      <c r="EL289" s="35"/>
      <c r="EM289" s="35"/>
      <c r="EN289" s="35"/>
      <c r="EO289" s="35"/>
      <c r="EP289" s="35"/>
      <c r="EQ289" s="35"/>
      <c r="ER289" s="35"/>
      <c r="ES289" s="35"/>
      <c r="ET289" s="35"/>
      <c r="EU289" s="35"/>
      <c r="EV289" s="35"/>
      <c r="EW289" s="35"/>
      <c r="EX289" s="35"/>
      <c r="EY289" s="35"/>
      <c r="EZ289" s="35"/>
      <c r="FA289" s="35"/>
      <c r="FB289" s="35"/>
      <c r="FC289" s="35"/>
      <c r="FD289" s="35"/>
      <c r="FE289" s="35"/>
      <c r="FF289" s="35"/>
      <c r="FG289" s="35"/>
      <c r="FH289" s="35"/>
      <c r="FI289" s="35"/>
      <c r="FJ289" s="35"/>
      <c r="FK289" s="35"/>
      <c r="FL289" s="35"/>
      <c r="FM289" s="35"/>
      <c r="FN289" s="35"/>
      <c r="FO289" s="35"/>
      <c r="FP289" s="35"/>
      <c r="FQ289" s="35"/>
      <c r="FR289" s="35"/>
      <c r="FS289" s="35"/>
      <c r="FT289" s="35"/>
      <c r="FU289" s="35"/>
      <c r="FV289" s="35"/>
      <c r="FW289" s="35"/>
      <c r="FX289" s="35"/>
      <c r="FY289" s="35"/>
      <c r="FZ289" s="35"/>
      <c r="GA289" s="35"/>
      <c r="GB289" s="35"/>
      <c r="GC289" s="35"/>
      <c r="GD289" s="35"/>
      <c r="GE289" s="35"/>
      <c r="GF289" s="35"/>
      <c r="GG289" s="35"/>
      <c r="GH289" s="35"/>
      <c r="GI289" s="35"/>
      <c r="GJ289" s="35"/>
      <c r="GK289" s="35"/>
      <c r="GL289" s="35"/>
      <c r="GM289" s="35"/>
      <c r="GN289" s="35"/>
      <c r="GO289" s="35"/>
      <c r="GP289" s="35"/>
      <c r="GQ289" s="35"/>
      <c r="GR289" s="35"/>
      <c r="GS289" s="35"/>
      <c r="GT289" s="35"/>
      <c r="GU289" s="35"/>
      <c r="GV289" s="35"/>
      <c r="GW289" s="35"/>
      <c r="GX289" s="35"/>
      <c r="GY289" s="35"/>
      <c r="GZ289" s="35"/>
      <c r="HA289" s="35"/>
      <c r="HB289" s="35"/>
      <c r="HC289" s="35"/>
      <c r="HD289" s="35"/>
      <c r="HE289" s="35"/>
      <c r="HF289" s="35"/>
      <c r="HG289" s="35"/>
      <c r="HH289" s="35"/>
      <c r="HI289" s="35"/>
      <c r="HJ289" s="35"/>
      <c r="HK289" s="35"/>
      <c r="HL289" s="35"/>
      <c r="HM289" s="35"/>
      <c r="HN289" s="35"/>
      <c r="HO289" s="35"/>
      <c r="HP289" s="35"/>
      <c r="HQ289" s="35"/>
      <c r="HR289" s="35"/>
      <c r="HS289" s="35"/>
      <c r="HT289" s="35"/>
      <c r="HU289" s="35"/>
      <c r="HV289" s="35"/>
      <c r="HW289" s="35"/>
      <c r="HX289" s="35"/>
      <c r="HY289" s="35"/>
      <c r="HZ289" s="35"/>
      <c r="IA289" s="35"/>
      <c r="IB289" s="35"/>
      <c r="IC289" s="35"/>
      <c r="ID289" s="35"/>
      <c r="IE289" s="35"/>
      <c r="IF289" s="35"/>
      <c r="IG289" s="35"/>
      <c r="IH289" s="35"/>
      <c r="II289" s="35"/>
      <c r="IJ289" s="35"/>
      <c r="IK289" s="35"/>
      <c r="IL289" s="35"/>
      <c r="IM289" s="35"/>
      <c r="IN289" s="35"/>
      <c r="IO289" s="35"/>
      <c r="IP289" s="35"/>
      <c r="IQ289" s="35"/>
      <c r="IR289" s="35"/>
      <c r="IS289" s="35"/>
      <c r="IT289" s="35"/>
      <c r="IU289" s="35"/>
      <c r="IV289" s="35"/>
      <c r="IW289" s="35"/>
      <c r="IX289" s="35"/>
      <c r="IY289" s="35"/>
      <c r="IZ289" s="35"/>
      <c r="JA289" s="35"/>
      <c r="JB289" s="35"/>
      <c r="JC289" s="35"/>
      <c r="JD289" s="35"/>
      <c r="JE289" s="35"/>
      <c r="JF289" s="35"/>
      <c r="JG289" s="35"/>
      <c r="JH289" s="35"/>
      <c r="JI289" s="35"/>
      <c r="JJ289" s="35"/>
      <c r="JK289" s="35"/>
      <c r="JL289" s="35"/>
      <c r="JM289" s="35"/>
      <c r="JN289" s="35"/>
      <c r="JO289" s="35"/>
      <c r="JP289" s="35"/>
      <c r="JQ289" s="35"/>
      <c r="JR289" s="35"/>
      <c r="JS289" s="35"/>
      <c r="JT289" s="35"/>
      <c r="JU289" s="35"/>
      <c r="JV289" s="35"/>
      <c r="JW289" s="35"/>
      <c r="JX289" s="35"/>
      <c r="JY289" s="35"/>
      <c r="JZ289" s="35"/>
      <c r="KA289" s="35"/>
      <c r="KB289" s="35"/>
      <c r="KC289" s="35"/>
      <c r="KD289" s="35"/>
      <c r="KE289" s="35"/>
      <c r="KF289" s="35"/>
      <c r="KG289" s="35"/>
      <c r="KH289" s="35"/>
      <c r="KI289" s="35"/>
      <c r="KJ289" s="35"/>
      <c r="KK289" s="35"/>
      <c r="KL289" s="35"/>
      <c r="KM289" s="35"/>
      <c r="KN289" s="35"/>
      <c r="KO289" s="35"/>
      <c r="KP289" s="35"/>
      <c r="KQ289" s="35"/>
      <c r="KR289" s="35"/>
      <c r="KS289" s="35"/>
      <c r="KT289" s="35"/>
      <c r="KU289" s="35"/>
      <c r="KV289" s="35"/>
      <c r="KW289" s="35"/>
      <c r="KX289" s="35"/>
      <c r="KY289" s="35"/>
      <c r="KZ289" s="35"/>
      <c r="LA289" s="35"/>
      <c r="LB289" s="35"/>
      <c r="LC289" s="35"/>
      <c r="LD289" s="35"/>
      <c r="LE289" s="35"/>
      <c r="LF289" s="35"/>
      <c r="LG289" s="35"/>
      <c r="LH289" s="35"/>
      <c r="LI289" s="35"/>
      <c r="LJ289" s="35"/>
      <c r="LK289" s="35"/>
      <c r="LL289" s="35"/>
      <c r="LM289" s="35"/>
      <c r="LN289" s="35"/>
      <c r="LO289" s="35"/>
      <c r="LP289" s="35"/>
      <c r="LQ289" s="35"/>
      <c r="LR289" s="35"/>
      <c r="LS289" s="35"/>
      <c r="LT289" s="35"/>
      <c r="LU289" s="35"/>
      <c r="LV289" s="35"/>
      <c r="LW289" s="35"/>
      <c r="LX289" s="35"/>
      <c r="LY289" s="35"/>
      <c r="LZ289" s="35"/>
      <c r="MA289" s="35"/>
    </row>
    <row r="290" spans="1:339" x14ac:dyDescent="0.25">
      <c r="A290" s="27">
        <v>86</v>
      </c>
      <c r="B290" s="28" t="s">
        <v>579</v>
      </c>
      <c r="C290" s="28" t="s">
        <v>580</v>
      </c>
      <c r="D290" s="29">
        <v>7.1505278136668607E-4</v>
      </c>
      <c r="E290" s="29">
        <v>5.1007474190409145E-4</v>
      </c>
      <c r="F290" s="29">
        <v>0.82274352101419512</v>
      </c>
      <c r="H290" s="30">
        <v>9.9607529109092667E-4</v>
      </c>
      <c r="I290" s="30">
        <v>8.7780728950202834E-4</v>
      </c>
      <c r="J290" s="30">
        <v>3.4085896181300037E-4</v>
      </c>
      <c r="K290" s="30">
        <v>7.4778202347961095E-4</v>
      </c>
      <c r="M290" s="31">
        <v>7.355152694504504E-4</v>
      </c>
      <c r="N290" s="32">
        <v>1.4419754773678799</v>
      </c>
      <c r="O290" s="25">
        <v>1.0286167519615184</v>
      </c>
      <c r="P290" s="33"/>
      <c r="Q290" s="130">
        <v>7.3485223959968962E-4</v>
      </c>
      <c r="R290" s="131">
        <f t="shared" si="8"/>
        <v>6.6302985076078288E-7</v>
      </c>
      <c r="S290" s="132">
        <f t="shared" si="9"/>
        <v>9.022628156130654E-4</v>
      </c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  <c r="CB290" s="35"/>
      <c r="CC290" s="35"/>
      <c r="CD290" s="35"/>
      <c r="CE290" s="35"/>
      <c r="CF290" s="35"/>
      <c r="CG290" s="35"/>
      <c r="CH290" s="35"/>
      <c r="CI290" s="35"/>
      <c r="CJ290" s="35"/>
      <c r="CK290" s="35"/>
      <c r="CL290" s="35"/>
      <c r="CM290" s="35"/>
      <c r="CN290" s="35"/>
      <c r="CO290" s="35"/>
      <c r="CP290" s="35"/>
      <c r="CQ290" s="35"/>
      <c r="CR290" s="35"/>
      <c r="CS290" s="35"/>
      <c r="CT290" s="35"/>
      <c r="CU290" s="35"/>
      <c r="CV290" s="35"/>
      <c r="CW290" s="35"/>
      <c r="CX290" s="35"/>
      <c r="CY290" s="35"/>
      <c r="CZ290" s="35"/>
      <c r="DA290" s="35"/>
      <c r="DB290" s="35"/>
      <c r="DC290" s="35"/>
      <c r="DD290" s="35"/>
      <c r="DE290" s="35"/>
      <c r="DF290" s="35"/>
      <c r="DG290" s="35"/>
      <c r="DH290" s="35"/>
      <c r="DI290" s="35"/>
      <c r="DJ290" s="35"/>
      <c r="DK290" s="35"/>
      <c r="DL290" s="35"/>
      <c r="DM290" s="35"/>
      <c r="DN290" s="35"/>
      <c r="DO290" s="35"/>
      <c r="DP290" s="35"/>
      <c r="DQ290" s="35"/>
      <c r="DR290" s="35"/>
      <c r="DS290" s="35"/>
      <c r="DT290" s="35"/>
      <c r="DU290" s="35"/>
      <c r="DV290" s="35"/>
      <c r="DW290" s="35"/>
      <c r="DX290" s="35"/>
      <c r="DY290" s="35"/>
      <c r="DZ290" s="35"/>
      <c r="EA290" s="35"/>
      <c r="EB290" s="35"/>
      <c r="EC290" s="35"/>
      <c r="ED290" s="35"/>
      <c r="EE290" s="35"/>
      <c r="EF290" s="35"/>
      <c r="EG290" s="35"/>
      <c r="EH290" s="35"/>
      <c r="EI290" s="35"/>
      <c r="EJ290" s="35"/>
      <c r="EK290" s="35"/>
      <c r="EL290" s="35"/>
      <c r="EM290" s="35"/>
      <c r="EN290" s="35"/>
      <c r="EO290" s="35"/>
      <c r="EP290" s="35"/>
      <c r="EQ290" s="35"/>
      <c r="ER290" s="35"/>
      <c r="ES290" s="35"/>
      <c r="ET290" s="35"/>
      <c r="EU290" s="35"/>
      <c r="EV290" s="35"/>
      <c r="EW290" s="35"/>
      <c r="EX290" s="35"/>
      <c r="EY290" s="35"/>
      <c r="EZ290" s="35"/>
      <c r="FA290" s="35"/>
      <c r="FB290" s="35"/>
      <c r="FC290" s="35"/>
      <c r="FD290" s="35"/>
      <c r="FE290" s="35"/>
      <c r="FF290" s="35"/>
      <c r="FG290" s="35"/>
      <c r="FH290" s="35"/>
      <c r="FI290" s="35"/>
      <c r="FJ290" s="35"/>
      <c r="FK290" s="35"/>
      <c r="FL290" s="35"/>
      <c r="FM290" s="35"/>
      <c r="FN290" s="35"/>
      <c r="FO290" s="35"/>
      <c r="FP290" s="35"/>
      <c r="FQ290" s="35"/>
      <c r="FR290" s="35"/>
      <c r="FS290" s="35"/>
      <c r="FT290" s="35"/>
      <c r="FU290" s="35"/>
      <c r="FV290" s="35"/>
      <c r="FW290" s="35"/>
      <c r="FX290" s="35"/>
      <c r="FY290" s="35"/>
      <c r="FZ290" s="35"/>
      <c r="GA290" s="35"/>
      <c r="GB290" s="35"/>
      <c r="GC290" s="35"/>
      <c r="GD290" s="35"/>
      <c r="GE290" s="35"/>
      <c r="GF290" s="35"/>
      <c r="GG290" s="35"/>
      <c r="GH290" s="35"/>
      <c r="GI290" s="35"/>
      <c r="GJ290" s="35"/>
      <c r="GK290" s="35"/>
      <c r="GL290" s="35"/>
      <c r="GM290" s="35"/>
      <c r="GN290" s="35"/>
      <c r="GO290" s="35"/>
      <c r="GP290" s="35"/>
      <c r="GQ290" s="35"/>
      <c r="GR290" s="35"/>
      <c r="GS290" s="35"/>
      <c r="GT290" s="35"/>
      <c r="GU290" s="35"/>
      <c r="GV290" s="35"/>
      <c r="GW290" s="35"/>
      <c r="GX290" s="35"/>
      <c r="GY290" s="35"/>
      <c r="GZ290" s="35"/>
      <c r="HA290" s="35"/>
      <c r="HB290" s="35"/>
      <c r="HC290" s="35"/>
      <c r="HD290" s="35"/>
      <c r="HE290" s="35"/>
      <c r="HF290" s="35"/>
      <c r="HG290" s="35"/>
      <c r="HH290" s="35"/>
      <c r="HI290" s="35"/>
      <c r="HJ290" s="35"/>
      <c r="HK290" s="35"/>
      <c r="HL290" s="35"/>
      <c r="HM290" s="35"/>
      <c r="HN290" s="35"/>
      <c r="HO290" s="35"/>
      <c r="HP290" s="35"/>
      <c r="HQ290" s="35"/>
      <c r="HR290" s="35"/>
      <c r="HS290" s="35"/>
      <c r="HT290" s="35"/>
      <c r="HU290" s="35"/>
      <c r="HV290" s="35"/>
      <c r="HW290" s="35"/>
      <c r="HX290" s="35"/>
      <c r="HY290" s="35"/>
      <c r="HZ290" s="35"/>
      <c r="IA290" s="35"/>
      <c r="IB290" s="35"/>
      <c r="IC290" s="35"/>
      <c r="ID290" s="35"/>
      <c r="IE290" s="35"/>
      <c r="IF290" s="35"/>
      <c r="IG290" s="35"/>
      <c r="IH290" s="35"/>
      <c r="II290" s="35"/>
      <c r="IJ290" s="35"/>
      <c r="IK290" s="35"/>
      <c r="IL290" s="35"/>
      <c r="IM290" s="35"/>
      <c r="IN290" s="35"/>
      <c r="IO290" s="35"/>
      <c r="IP290" s="35"/>
      <c r="IQ290" s="35"/>
      <c r="IR290" s="35"/>
      <c r="IS290" s="35"/>
      <c r="IT290" s="35"/>
      <c r="IU290" s="35"/>
      <c r="IV290" s="35"/>
      <c r="IW290" s="35"/>
      <c r="IX290" s="35"/>
      <c r="IY290" s="35"/>
      <c r="IZ290" s="35"/>
      <c r="JA290" s="35"/>
      <c r="JB290" s="35"/>
      <c r="JC290" s="35"/>
      <c r="JD290" s="35"/>
      <c r="JE290" s="35"/>
      <c r="JF290" s="35"/>
      <c r="JG290" s="35"/>
      <c r="JH290" s="35"/>
      <c r="JI290" s="35"/>
      <c r="JJ290" s="35"/>
      <c r="JK290" s="35"/>
      <c r="JL290" s="35"/>
      <c r="JM290" s="35"/>
      <c r="JN290" s="35"/>
      <c r="JO290" s="35"/>
      <c r="JP290" s="35"/>
      <c r="JQ290" s="35"/>
      <c r="JR290" s="35"/>
      <c r="JS290" s="35"/>
      <c r="JT290" s="35"/>
      <c r="JU290" s="35"/>
      <c r="JV290" s="35"/>
      <c r="JW290" s="35"/>
      <c r="JX290" s="35"/>
      <c r="JY290" s="35"/>
      <c r="JZ290" s="35"/>
      <c r="KA290" s="35"/>
      <c r="KB290" s="35"/>
      <c r="KC290" s="35"/>
      <c r="KD290" s="35"/>
      <c r="KE290" s="35"/>
      <c r="KF290" s="35"/>
      <c r="KG290" s="35"/>
      <c r="KH290" s="35"/>
      <c r="KI290" s="35"/>
      <c r="KJ290" s="35"/>
      <c r="KK290" s="35"/>
      <c r="KL290" s="35"/>
      <c r="KM290" s="35"/>
      <c r="KN290" s="35"/>
      <c r="KO290" s="35"/>
      <c r="KP290" s="35"/>
      <c r="KQ290" s="35"/>
      <c r="KR290" s="35"/>
      <c r="KS290" s="35"/>
      <c r="KT290" s="35"/>
      <c r="KU290" s="35"/>
      <c r="KV290" s="35"/>
      <c r="KW290" s="35"/>
      <c r="KX290" s="35"/>
      <c r="KY290" s="35"/>
      <c r="KZ290" s="35"/>
      <c r="LA290" s="35"/>
      <c r="LB290" s="35"/>
      <c r="LC290" s="35"/>
      <c r="LD290" s="35"/>
      <c r="LE290" s="35"/>
      <c r="LF290" s="35"/>
      <c r="LG290" s="35"/>
      <c r="LH290" s="35"/>
      <c r="LI290" s="35"/>
      <c r="LJ290" s="35"/>
      <c r="LK290" s="35"/>
      <c r="LL290" s="35"/>
      <c r="LM290" s="35"/>
      <c r="LN290" s="35"/>
      <c r="LO290" s="35"/>
      <c r="LP290" s="35"/>
      <c r="LQ290" s="35"/>
      <c r="LR290" s="35"/>
      <c r="LS290" s="35"/>
      <c r="LT290" s="35"/>
      <c r="LU290" s="35"/>
      <c r="LV290" s="35"/>
      <c r="LW290" s="35"/>
      <c r="LX290" s="35"/>
      <c r="LY290" s="35"/>
      <c r="LZ290" s="35"/>
      <c r="MA290" s="35"/>
    </row>
    <row r="291" spans="1:339" x14ac:dyDescent="0.25">
      <c r="A291" s="27">
        <v>223</v>
      </c>
      <c r="B291" s="28" t="s">
        <v>581</v>
      </c>
      <c r="C291" s="28" t="s">
        <v>582</v>
      </c>
      <c r="D291" s="29">
        <v>1.3081220864708716E-4</v>
      </c>
      <c r="E291" s="29">
        <v>1.7854184239583166E-4</v>
      </c>
      <c r="F291" s="29">
        <v>0.43</v>
      </c>
      <c r="H291" s="30">
        <v>7.35849081537664E-5</v>
      </c>
      <c r="I291" s="30">
        <v>1.1821276704477499E-4</v>
      </c>
      <c r="J291" s="30">
        <v>0</v>
      </c>
      <c r="K291" s="30">
        <v>1.1325540692663894E-4</v>
      </c>
      <c r="M291" s="31">
        <v>8.7173058154453502E-5</v>
      </c>
      <c r="N291" s="32">
        <v>0.48825002018960173</v>
      </c>
      <c r="O291" s="25">
        <v>0.66639848876517394</v>
      </c>
      <c r="P291" s="33"/>
      <c r="Q291" s="130">
        <v>8.5780215922713773E-5</v>
      </c>
      <c r="R291" s="131">
        <f t="shared" si="8"/>
        <v>1.39284223173973E-6</v>
      </c>
      <c r="S291" s="132">
        <f t="shared" si="9"/>
        <v>1.6237336508859484E-2</v>
      </c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  <c r="CB291" s="35"/>
      <c r="CC291" s="35"/>
      <c r="CD291" s="35"/>
      <c r="CE291" s="35"/>
      <c r="CF291" s="35"/>
      <c r="CG291" s="35"/>
      <c r="CH291" s="35"/>
      <c r="CI291" s="35"/>
      <c r="CJ291" s="35"/>
      <c r="CK291" s="35"/>
      <c r="CL291" s="35"/>
      <c r="CM291" s="35"/>
      <c r="CN291" s="35"/>
      <c r="CO291" s="35"/>
      <c r="CP291" s="35"/>
      <c r="CQ291" s="35"/>
      <c r="CR291" s="35"/>
      <c r="CS291" s="35"/>
      <c r="CT291" s="35"/>
      <c r="CU291" s="35"/>
      <c r="CV291" s="35"/>
      <c r="CW291" s="35"/>
      <c r="CX291" s="35"/>
      <c r="CY291" s="35"/>
      <c r="CZ291" s="35"/>
      <c r="DA291" s="35"/>
      <c r="DB291" s="35"/>
      <c r="DC291" s="35"/>
      <c r="DD291" s="35"/>
      <c r="DE291" s="35"/>
      <c r="DF291" s="35"/>
      <c r="DG291" s="35"/>
      <c r="DH291" s="35"/>
      <c r="DI291" s="35"/>
      <c r="DJ291" s="35"/>
      <c r="DK291" s="35"/>
      <c r="DL291" s="35"/>
      <c r="DM291" s="35"/>
      <c r="DN291" s="35"/>
      <c r="DO291" s="35"/>
      <c r="DP291" s="35"/>
      <c r="DQ291" s="35"/>
      <c r="DR291" s="35"/>
      <c r="DS291" s="35"/>
      <c r="DT291" s="35"/>
      <c r="DU291" s="35"/>
      <c r="DV291" s="35"/>
      <c r="DW291" s="35"/>
      <c r="DX291" s="35"/>
      <c r="DY291" s="35"/>
      <c r="DZ291" s="35"/>
      <c r="EA291" s="35"/>
      <c r="EB291" s="35"/>
      <c r="EC291" s="35"/>
      <c r="ED291" s="35"/>
      <c r="EE291" s="35"/>
      <c r="EF291" s="35"/>
      <c r="EG291" s="35"/>
      <c r="EH291" s="35"/>
      <c r="EI291" s="35"/>
      <c r="EJ291" s="35"/>
      <c r="EK291" s="35"/>
      <c r="EL291" s="35"/>
      <c r="EM291" s="35"/>
      <c r="EN291" s="35"/>
      <c r="EO291" s="35"/>
      <c r="EP291" s="35"/>
      <c r="EQ291" s="35"/>
      <c r="ER291" s="35"/>
      <c r="ES291" s="35"/>
      <c r="ET291" s="35"/>
      <c r="EU291" s="35"/>
      <c r="EV291" s="35"/>
      <c r="EW291" s="35"/>
      <c r="EX291" s="35"/>
      <c r="EY291" s="35"/>
      <c r="EZ291" s="35"/>
      <c r="FA291" s="35"/>
      <c r="FB291" s="35"/>
      <c r="FC291" s="35"/>
      <c r="FD291" s="35"/>
      <c r="FE291" s="35"/>
      <c r="FF291" s="35"/>
      <c r="FG291" s="35"/>
      <c r="FH291" s="35"/>
      <c r="FI291" s="35"/>
      <c r="FJ291" s="35"/>
      <c r="FK291" s="35"/>
      <c r="FL291" s="35"/>
      <c r="FM291" s="35"/>
      <c r="FN291" s="35"/>
      <c r="FO291" s="35"/>
      <c r="FP291" s="35"/>
      <c r="FQ291" s="35"/>
      <c r="FR291" s="35"/>
      <c r="FS291" s="35"/>
      <c r="FT291" s="35"/>
      <c r="FU291" s="35"/>
      <c r="FV291" s="35"/>
      <c r="FW291" s="35"/>
      <c r="FX291" s="35"/>
      <c r="FY291" s="35"/>
      <c r="FZ291" s="35"/>
      <c r="GA291" s="35"/>
      <c r="GB291" s="35"/>
      <c r="GC291" s="35"/>
      <c r="GD291" s="35"/>
      <c r="GE291" s="35"/>
      <c r="GF291" s="35"/>
      <c r="GG291" s="35"/>
      <c r="GH291" s="35"/>
      <c r="GI291" s="35"/>
      <c r="GJ291" s="35"/>
      <c r="GK291" s="35"/>
      <c r="GL291" s="35"/>
      <c r="GM291" s="35"/>
      <c r="GN291" s="35"/>
      <c r="GO291" s="35"/>
      <c r="GP291" s="35"/>
      <c r="GQ291" s="35"/>
      <c r="GR291" s="35"/>
      <c r="GS291" s="35"/>
      <c r="GT291" s="35"/>
      <c r="GU291" s="35"/>
      <c r="GV291" s="35"/>
      <c r="GW291" s="35"/>
      <c r="GX291" s="35"/>
      <c r="GY291" s="35"/>
      <c r="GZ291" s="35"/>
      <c r="HA291" s="35"/>
      <c r="HB291" s="35"/>
      <c r="HC291" s="35"/>
      <c r="HD291" s="35"/>
      <c r="HE291" s="35"/>
      <c r="HF291" s="35"/>
      <c r="HG291" s="35"/>
      <c r="HH291" s="35"/>
      <c r="HI291" s="35"/>
      <c r="HJ291" s="35"/>
      <c r="HK291" s="35"/>
      <c r="HL291" s="35"/>
      <c r="HM291" s="35"/>
      <c r="HN291" s="35"/>
      <c r="HO291" s="35"/>
      <c r="HP291" s="35"/>
      <c r="HQ291" s="35"/>
      <c r="HR291" s="35"/>
      <c r="HS291" s="35"/>
      <c r="HT291" s="35"/>
      <c r="HU291" s="35"/>
      <c r="HV291" s="35"/>
      <c r="HW291" s="35"/>
      <c r="HX291" s="35"/>
      <c r="HY291" s="35"/>
      <c r="HZ291" s="35"/>
      <c r="IA291" s="35"/>
      <c r="IB291" s="35"/>
      <c r="IC291" s="35"/>
      <c r="ID291" s="35"/>
      <c r="IE291" s="35"/>
      <c r="IF291" s="35"/>
      <c r="IG291" s="35"/>
      <c r="IH291" s="35"/>
      <c r="II291" s="35"/>
      <c r="IJ291" s="35"/>
      <c r="IK291" s="35"/>
      <c r="IL291" s="35"/>
      <c r="IM291" s="35"/>
      <c r="IN291" s="35"/>
      <c r="IO291" s="35"/>
      <c r="IP291" s="35"/>
      <c r="IQ291" s="35"/>
      <c r="IR291" s="35"/>
      <c r="IS291" s="35"/>
      <c r="IT291" s="35"/>
      <c r="IU291" s="35"/>
      <c r="IV291" s="35"/>
      <c r="IW291" s="35"/>
      <c r="IX291" s="35"/>
      <c r="IY291" s="35"/>
      <c r="IZ291" s="35"/>
      <c r="JA291" s="35"/>
      <c r="JB291" s="35"/>
      <c r="JC291" s="35"/>
      <c r="JD291" s="35"/>
      <c r="JE291" s="35"/>
      <c r="JF291" s="35"/>
      <c r="JG291" s="35"/>
      <c r="JH291" s="35"/>
      <c r="JI291" s="35"/>
      <c r="JJ291" s="35"/>
      <c r="JK291" s="35"/>
      <c r="JL291" s="35"/>
      <c r="JM291" s="35"/>
      <c r="JN291" s="35"/>
      <c r="JO291" s="35"/>
      <c r="JP291" s="35"/>
      <c r="JQ291" s="35"/>
      <c r="JR291" s="35"/>
      <c r="JS291" s="35"/>
      <c r="JT291" s="35"/>
      <c r="JU291" s="35"/>
      <c r="JV291" s="35"/>
      <c r="JW291" s="35"/>
      <c r="JX291" s="35"/>
      <c r="JY291" s="35"/>
      <c r="JZ291" s="35"/>
      <c r="KA291" s="35"/>
      <c r="KB291" s="35"/>
      <c r="KC291" s="35"/>
      <c r="KD291" s="35"/>
      <c r="KE291" s="35"/>
      <c r="KF291" s="35"/>
      <c r="KG291" s="35"/>
      <c r="KH291" s="35"/>
      <c r="KI291" s="35"/>
      <c r="KJ291" s="35"/>
      <c r="KK291" s="35"/>
      <c r="KL291" s="35"/>
      <c r="KM291" s="35"/>
      <c r="KN291" s="35"/>
      <c r="KO291" s="35"/>
      <c r="KP291" s="35"/>
      <c r="KQ291" s="35"/>
      <c r="KR291" s="35"/>
      <c r="KS291" s="35"/>
      <c r="KT291" s="35"/>
      <c r="KU291" s="35"/>
      <c r="KV291" s="35"/>
      <c r="KW291" s="35"/>
      <c r="KX291" s="35"/>
      <c r="KY291" s="35"/>
      <c r="KZ291" s="35"/>
      <c r="LA291" s="35"/>
      <c r="LB291" s="35"/>
      <c r="LC291" s="35"/>
      <c r="LD291" s="35"/>
      <c r="LE291" s="35"/>
      <c r="LF291" s="35"/>
      <c r="LG291" s="35"/>
      <c r="LH291" s="35"/>
      <c r="LI291" s="35"/>
      <c r="LJ291" s="35"/>
      <c r="LK291" s="35"/>
      <c r="LL291" s="35"/>
      <c r="LM291" s="35"/>
      <c r="LN291" s="35"/>
      <c r="LO291" s="35"/>
      <c r="LP291" s="35"/>
      <c r="LQ291" s="35"/>
      <c r="LR291" s="35"/>
      <c r="LS291" s="35"/>
      <c r="LT291" s="35"/>
      <c r="LU291" s="35"/>
      <c r="LV291" s="35"/>
      <c r="LW291" s="35"/>
      <c r="LX291" s="35"/>
      <c r="LY291" s="35"/>
      <c r="LZ291" s="35"/>
      <c r="MA291" s="35"/>
    </row>
    <row r="292" spans="1:339" x14ac:dyDescent="0.25">
      <c r="A292" s="27">
        <v>22</v>
      </c>
      <c r="B292" s="28" t="s">
        <v>583</v>
      </c>
      <c r="C292" s="28" t="s">
        <v>584</v>
      </c>
      <c r="D292" s="29">
        <v>6.8656939283333563E-3</v>
      </c>
      <c r="E292" s="29">
        <v>9.2244366692086407E-3</v>
      </c>
      <c r="F292" s="29">
        <v>0.43682227300708298</v>
      </c>
      <c r="H292" s="30">
        <v>4.0808255240511685E-3</v>
      </c>
      <c r="I292" s="30">
        <v>6.220777256452625E-3</v>
      </c>
      <c r="J292" s="30">
        <v>3.8182806357437349E-3</v>
      </c>
      <c r="K292" s="30">
        <v>5.9735029941926573E-3</v>
      </c>
      <c r="M292" s="31">
        <v>5.3918160677547079E-3</v>
      </c>
      <c r="N292" s="32">
        <v>0.5845144002942424</v>
      </c>
      <c r="O292" s="25">
        <v>0.78532718237027044</v>
      </c>
      <c r="P292" s="33"/>
      <c r="Q292" s="130">
        <v>5.3028485401967777E-3</v>
      </c>
      <c r="R292" s="131">
        <f t="shared" si="8"/>
        <v>8.8967527557930193E-5</v>
      </c>
      <c r="S292" s="132">
        <f t="shared" si="9"/>
        <v>1.6777308814976789E-2</v>
      </c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35"/>
      <c r="CD292" s="35"/>
      <c r="CE292" s="35"/>
      <c r="CF292" s="35"/>
      <c r="CG292" s="35"/>
      <c r="CH292" s="35"/>
      <c r="CI292" s="35"/>
      <c r="CJ292" s="35"/>
      <c r="CK292" s="35"/>
      <c r="CL292" s="35"/>
      <c r="CM292" s="35"/>
      <c r="CN292" s="35"/>
      <c r="CO292" s="35"/>
      <c r="CP292" s="35"/>
      <c r="CQ292" s="35"/>
      <c r="CR292" s="35"/>
      <c r="CS292" s="35"/>
      <c r="CT292" s="35"/>
      <c r="CU292" s="35"/>
      <c r="CV292" s="35"/>
      <c r="CW292" s="35"/>
      <c r="CX292" s="35"/>
      <c r="CY292" s="35"/>
      <c r="CZ292" s="35"/>
      <c r="DA292" s="35"/>
      <c r="DB292" s="35"/>
      <c r="DC292" s="35"/>
      <c r="DD292" s="35"/>
      <c r="DE292" s="35"/>
      <c r="DF292" s="35"/>
      <c r="DG292" s="35"/>
      <c r="DH292" s="35"/>
      <c r="DI292" s="35"/>
      <c r="DJ292" s="35"/>
      <c r="DK292" s="35"/>
      <c r="DL292" s="35"/>
      <c r="DM292" s="35"/>
      <c r="DN292" s="35"/>
      <c r="DO292" s="35"/>
      <c r="DP292" s="35"/>
      <c r="DQ292" s="35"/>
      <c r="DR292" s="35"/>
      <c r="DS292" s="35"/>
      <c r="DT292" s="35"/>
      <c r="DU292" s="35"/>
      <c r="DV292" s="35"/>
      <c r="DW292" s="35"/>
      <c r="DX292" s="35"/>
      <c r="DY292" s="35"/>
      <c r="DZ292" s="35"/>
      <c r="EA292" s="35"/>
      <c r="EB292" s="35"/>
      <c r="EC292" s="35"/>
      <c r="ED292" s="35"/>
      <c r="EE292" s="35"/>
      <c r="EF292" s="35"/>
      <c r="EG292" s="35"/>
      <c r="EH292" s="35"/>
      <c r="EI292" s="35"/>
      <c r="EJ292" s="35"/>
      <c r="EK292" s="35"/>
      <c r="EL292" s="35"/>
      <c r="EM292" s="35"/>
      <c r="EN292" s="35"/>
      <c r="EO292" s="35"/>
      <c r="EP292" s="35"/>
      <c r="EQ292" s="35"/>
      <c r="ER292" s="35"/>
      <c r="ES292" s="35"/>
      <c r="ET292" s="35"/>
      <c r="EU292" s="35"/>
      <c r="EV292" s="35"/>
      <c r="EW292" s="35"/>
      <c r="EX292" s="35"/>
      <c r="EY292" s="35"/>
      <c r="EZ292" s="35"/>
      <c r="FA292" s="35"/>
      <c r="FB292" s="35"/>
      <c r="FC292" s="35"/>
      <c r="FD292" s="35"/>
      <c r="FE292" s="35"/>
      <c r="FF292" s="35"/>
      <c r="FG292" s="35"/>
      <c r="FH292" s="35"/>
      <c r="FI292" s="35"/>
      <c r="FJ292" s="35"/>
      <c r="FK292" s="35"/>
      <c r="FL292" s="35"/>
      <c r="FM292" s="35"/>
      <c r="FN292" s="35"/>
      <c r="FO292" s="35"/>
      <c r="FP292" s="35"/>
      <c r="FQ292" s="35"/>
      <c r="FR292" s="35"/>
      <c r="FS292" s="35"/>
      <c r="FT292" s="35"/>
      <c r="FU292" s="35"/>
      <c r="FV292" s="35"/>
      <c r="FW292" s="35"/>
      <c r="FX292" s="35"/>
      <c r="FY292" s="35"/>
      <c r="FZ292" s="35"/>
      <c r="GA292" s="35"/>
      <c r="GB292" s="35"/>
      <c r="GC292" s="35"/>
      <c r="GD292" s="35"/>
      <c r="GE292" s="35"/>
      <c r="GF292" s="35"/>
      <c r="GG292" s="35"/>
      <c r="GH292" s="35"/>
      <c r="GI292" s="35"/>
      <c r="GJ292" s="35"/>
      <c r="GK292" s="35"/>
      <c r="GL292" s="35"/>
      <c r="GM292" s="35"/>
      <c r="GN292" s="35"/>
      <c r="GO292" s="35"/>
      <c r="GP292" s="35"/>
      <c r="GQ292" s="35"/>
      <c r="GR292" s="35"/>
      <c r="GS292" s="35"/>
      <c r="GT292" s="35"/>
      <c r="GU292" s="35"/>
      <c r="GV292" s="35"/>
      <c r="GW292" s="35"/>
      <c r="GX292" s="35"/>
      <c r="GY292" s="35"/>
      <c r="GZ292" s="35"/>
      <c r="HA292" s="35"/>
      <c r="HB292" s="35"/>
      <c r="HC292" s="35"/>
      <c r="HD292" s="35"/>
      <c r="HE292" s="35"/>
      <c r="HF292" s="35"/>
      <c r="HG292" s="35"/>
      <c r="HH292" s="35"/>
      <c r="HI292" s="35"/>
      <c r="HJ292" s="35"/>
      <c r="HK292" s="35"/>
      <c r="HL292" s="35"/>
      <c r="HM292" s="35"/>
      <c r="HN292" s="35"/>
      <c r="HO292" s="35"/>
      <c r="HP292" s="35"/>
      <c r="HQ292" s="35"/>
      <c r="HR292" s="35"/>
      <c r="HS292" s="35"/>
      <c r="HT292" s="35"/>
      <c r="HU292" s="35"/>
      <c r="HV292" s="35"/>
      <c r="HW292" s="35"/>
      <c r="HX292" s="35"/>
      <c r="HY292" s="35"/>
      <c r="HZ292" s="35"/>
      <c r="IA292" s="35"/>
      <c r="IB292" s="35"/>
      <c r="IC292" s="35"/>
      <c r="ID292" s="35"/>
      <c r="IE292" s="35"/>
      <c r="IF292" s="35"/>
      <c r="IG292" s="35"/>
      <c r="IH292" s="35"/>
      <c r="II292" s="35"/>
      <c r="IJ292" s="35"/>
      <c r="IK292" s="35"/>
      <c r="IL292" s="35"/>
      <c r="IM292" s="35"/>
      <c r="IN292" s="35"/>
      <c r="IO292" s="35"/>
      <c r="IP292" s="35"/>
      <c r="IQ292" s="35"/>
      <c r="IR292" s="35"/>
      <c r="IS292" s="35"/>
      <c r="IT292" s="35"/>
      <c r="IU292" s="35"/>
      <c r="IV292" s="35"/>
      <c r="IW292" s="35"/>
      <c r="IX292" s="35"/>
      <c r="IY292" s="35"/>
      <c r="IZ292" s="35"/>
      <c r="JA292" s="35"/>
      <c r="JB292" s="35"/>
      <c r="JC292" s="35"/>
      <c r="JD292" s="35"/>
      <c r="JE292" s="35"/>
      <c r="JF292" s="35"/>
      <c r="JG292" s="35"/>
      <c r="JH292" s="35"/>
      <c r="JI292" s="35"/>
      <c r="JJ292" s="35"/>
      <c r="JK292" s="35"/>
      <c r="JL292" s="35"/>
      <c r="JM292" s="35"/>
      <c r="JN292" s="35"/>
      <c r="JO292" s="35"/>
      <c r="JP292" s="35"/>
      <c r="JQ292" s="35"/>
      <c r="JR292" s="35"/>
      <c r="JS292" s="35"/>
      <c r="JT292" s="35"/>
      <c r="JU292" s="35"/>
      <c r="JV292" s="35"/>
      <c r="JW292" s="35"/>
      <c r="JX292" s="35"/>
      <c r="JY292" s="35"/>
      <c r="JZ292" s="35"/>
      <c r="KA292" s="35"/>
      <c r="KB292" s="35"/>
      <c r="KC292" s="35"/>
      <c r="KD292" s="35"/>
      <c r="KE292" s="35"/>
      <c r="KF292" s="35"/>
      <c r="KG292" s="35"/>
      <c r="KH292" s="35"/>
      <c r="KI292" s="35"/>
      <c r="KJ292" s="35"/>
      <c r="KK292" s="35"/>
      <c r="KL292" s="35"/>
      <c r="KM292" s="35"/>
      <c r="KN292" s="35"/>
      <c r="KO292" s="35"/>
      <c r="KP292" s="35"/>
      <c r="KQ292" s="35"/>
      <c r="KR292" s="35"/>
      <c r="KS292" s="35"/>
      <c r="KT292" s="35"/>
      <c r="KU292" s="35"/>
      <c r="KV292" s="35"/>
      <c r="KW292" s="35"/>
      <c r="KX292" s="35"/>
      <c r="KY292" s="35"/>
      <c r="KZ292" s="35"/>
      <c r="LA292" s="35"/>
      <c r="LB292" s="35"/>
      <c r="LC292" s="35"/>
      <c r="LD292" s="35"/>
      <c r="LE292" s="35"/>
      <c r="LF292" s="35"/>
      <c r="LG292" s="35"/>
      <c r="LH292" s="35"/>
      <c r="LI292" s="35"/>
      <c r="LJ292" s="35"/>
      <c r="LK292" s="35"/>
      <c r="LL292" s="35"/>
      <c r="LM292" s="35"/>
      <c r="LN292" s="35"/>
      <c r="LO292" s="35"/>
      <c r="LP292" s="35"/>
      <c r="LQ292" s="35"/>
      <c r="LR292" s="35"/>
      <c r="LS292" s="35"/>
      <c r="LT292" s="35"/>
      <c r="LU292" s="35"/>
      <c r="LV292" s="35"/>
      <c r="LW292" s="35"/>
      <c r="LX292" s="35"/>
      <c r="LY292" s="35"/>
      <c r="LZ292" s="35"/>
      <c r="MA292" s="35"/>
    </row>
    <row r="293" spans="1:339" x14ac:dyDescent="0.25">
      <c r="A293" s="27">
        <v>315</v>
      </c>
      <c r="B293" s="28" t="s">
        <v>585</v>
      </c>
      <c r="C293" s="28" t="s">
        <v>586</v>
      </c>
      <c r="D293" s="29">
        <v>5.5350583822262152E-5</v>
      </c>
      <c r="E293" s="29">
        <v>1.8047202447578659E-4</v>
      </c>
      <c r="F293" s="29">
        <v>0.18</v>
      </c>
      <c r="H293" s="30">
        <v>1.8413227680988993E-5</v>
      </c>
      <c r="I293" s="30">
        <v>4.1325733088582521E-6</v>
      </c>
      <c r="J293" s="30">
        <v>0</v>
      </c>
      <c r="K293" s="30">
        <v>3.0419510426464768E-5</v>
      </c>
      <c r="M293" s="31">
        <v>2.1663179047714832E-5</v>
      </c>
      <c r="N293" s="32">
        <v>0.1200362167523716</v>
      </c>
      <c r="O293" s="25">
        <v>0.39138122042719709</v>
      </c>
      <c r="P293" s="33"/>
      <c r="Q293" s="130">
        <v>1.1029425291843442E-5</v>
      </c>
      <c r="R293" s="131">
        <f t="shared" si="8"/>
        <v>1.063375375587139E-5</v>
      </c>
      <c r="S293" s="136">
        <f t="shared" si="9"/>
        <v>0.96412582473679187</v>
      </c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  <c r="CB293" s="35"/>
      <c r="CC293" s="35"/>
      <c r="CD293" s="35"/>
      <c r="CE293" s="35"/>
      <c r="CF293" s="35"/>
      <c r="CG293" s="35"/>
      <c r="CH293" s="35"/>
      <c r="CI293" s="35"/>
      <c r="CJ293" s="35"/>
      <c r="CK293" s="35"/>
      <c r="CL293" s="35"/>
      <c r="CM293" s="35"/>
      <c r="CN293" s="35"/>
      <c r="CO293" s="35"/>
      <c r="CP293" s="35"/>
      <c r="CQ293" s="35"/>
      <c r="CR293" s="35"/>
      <c r="CS293" s="35"/>
      <c r="CT293" s="35"/>
      <c r="CU293" s="35"/>
      <c r="CV293" s="35"/>
      <c r="CW293" s="35"/>
      <c r="CX293" s="35"/>
      <c r="CY293" s="35"/>
      <c r="CZ293" s="35"/>
      <c r="DA293" s="35"/>
      <c r="DB293" s="35"/>
      <c r="DC293" s="35"/>
      <c r="DD293" s="35"/>
      <c r="DE293" s="35"/>
      <c r="DF293" s="35"/>
      <c r="DG293" s="35"/>
      <c r="DH293" s="35"/>
      <c r="DI293" s="35"/>
      <c r="DJ293" s="35"/>
      <c r="DK293" s="35"/>
      <c r="DL293" s="35"/>
      <c r="DM293" s="35"/>
      <c r="DN293" s="35"/>
      <c r="DO293" s="35"/>
      <c r="DP293" s="35"/>
      <c r="DQ293" s="35"/>
      <c r="DR293" s="35"/>
      <c r="DS293" s="35"/>
      <c r="DT293" s="35"/>
      <c r="DU293" s="35"/>
      <c r="DV293" s="35"/>
      <c r="DW293" s="35"/>
      <c r="DX293" s="35"/>
      <c r="DY293" s="35"/>
      <c r="DZ293" s="35"/>
      <c r="EA293" s="35"/>
      <c r="EB293" s="35"/>
      <c r="EC293" s="35"/>
      <c r="ED293" s="35"/>
      <c r="EE293" s="35"/>
      <c r="EF293" s="35"/>
      <c r="EG293" s="35"/>
      <c r="EH293" s="35"/>
      <c r="EI293" s="35"/>
      <c r="EJ293" s="35"/>
      <c r="EK293" s="35"/>
      <c r="EL293" s="35"/>
      <c r="EM293" s="35"/>
      <c r="EN293" s="35"/>
      <c r="EO293" s="35"/>
      <c r="EP293" s="35"/>
      <c r="EQ293" s="35"/>
      <c r="ER293" s="35"/>
      <c r="ES293" s="35"/>
      <c r="ET293" s="35"/>
      <c r="EU293" s="35"/>
      <c r="EV293" s="35"/>
      <c r="EW293" s="35"/>
      <c r="EX293" s="35"/>
      <c r="EY293" s="35"/>
      <c r="EZ293" s="35"/>
      <c r="FA293" s="35"/>
      <c r="FB293" s="35"/>
      <c r="FC293" s="35"/>
      <c r="FD293" s="35"/>
      <c r="FE293" s="35"/>
      <c r="FF293" s="35"/>
      <c r="FG293" s="35"/>
      <c r="FH293" s="35"/>
      <c r="FI293" s="35"/>
      <c r="FJ293" s="35"/>
      <c r="FK293" s="35"/>
      <c r="FL293" s="35"/>
      <c r="FM293" s="35"/>
      <c r="FN293" s="35"/>
      <c r="FO293" s="35"/>
      <c r="FP293" s="35"/>
      <c r="FQ293" s="35"/>
      <c r="FR293" s="35"/>
      <c r="FS293" s="35"/>
      <c r="FT293" s="35"/>
      <c r="FU293" s="35"/>
      <c r="FV293" s="35"/>
      <c r="FW293" s="35"/>
      <c r="FX293" s="35"/>
      <c r="FY293" s="35"/>
      <c r="FZ293" s="35"/>
      <c r="GA293" s="35"/>
      <c r="GB293" s="35"/>
      <c r="GC293" s="35"/>
      <c r="GD293" s="35"/>
      <c r="GE293" s="35"/>
      <c r="GF293" s="35"/>
      <c r="GG293" s="35"/>
      <c r="GH293" s="35"/>
      <c r="GI293" s="35"/>
      <c r="GJ293" s="35"/>
      <c r="GK293" s="35"/>
      <c r="GL293" s="35"/>
      <c r="GM293" s="35"/>
      <c r="GN293" s="35"/>
      <c r="GO293" s="35"/>
      <c r="GP293" s="35"/>
      <c r="GQ293" s="35"/>
      <c r="GR293" s="35"/>
      <c r="GS293" s="35"/>
      <c r="GT293" s="35"/>
      <c r="GU293" s="35"/>
      <c r="GV293" s="35"/>
      <c r="GW293" s="35"/>
      <c r="GX293" s="35"/>
      <c r="GY293" s="35"/>
      <c r="GZ293" s="35"/>
      <c r="HA293" s="35"/>
      <c r="HB293" s="35"/>
      <c r="HC293" s="35"/>
      <c r="HD293" s="35"/>
      <c r="HE293" s="35"/>
      <c r="HF293" s="35"/>
      <c r="HG293" s="35"/>
      <c r="HH293" s="35"/>
      <c r="HI293" s="35"/>
      <c r="HJ293" s="35"/>
      <c r="HK293" s="35"/>
      <c r="HL293" s="35"/>
      <c r="HM293" s="35"/>
      <c r="HN293" s="35"/>
      <c r="HO293" s="35"/>
      <c r="HP293" s="35"/>
      <c r="HQ293" s="35"/>
      <c r="HR293" s="35"/>
      <c r="HS293" s="35"/>
      <c r="HT293" s="35"/>
      <c r="HU293" s="35"/>
      <c r="HV293" s="35"/>
      <c r="HW293" s="35"/>
      <c r="HX293" s="35"/>
      <c r="HY293" s="35"/>
      <c r="HZ293" s="35"/>
      <c r="IA293" s="35"/>
      <c r="IB293" s="35"/>
      <c r="IC293" s="35"/>
      <c r="ID293" s="35"/>
      <c r="IE293" s="35"/>
      <c r="IF293" s="35"/>
      <c r="IG293" s="35"/>
      <c r="IH293" s="35"/>
      <c r="II293" s="35"/>
      <c r="IJ293" s="35"/>
      <c r="IK293" s="35"/>
      <c r="IL293" s="35"/>
      <c r="IM293" s="35"/>
      <c r="IN293" s="35"/>
      <c r="IO293" s="35"/>
      <c r="IP293" s="35"/>
      <c r="IQ293" s="35"/>
      <c r="IR293" s="35"/>
      <c r="IS293" s="35"/>
      <c r="IT293" s="35"/>
      <c r="IU293" s="35"/>
      <c r="IV293" s="35"/>
      <c r="IW293" s="35"/>
      <c r="IX293" s="35"/>
      <c r="IY293" s="35"/>
      <c r="IZ293" s="35"/>
      <c r="JA293" s="35"/>
      <c r="JB293" s="35"/>
      <c r="JC293" s="35"/>
      <c r="JD293" s="35"/>
      <c r="JE293" s="35"/>
      <c r="JF293" s="35"/>
      <c r="JG293" s="35"/>
      <c r="JH293" s="35"/>
      <c r="JI293" s="35"/>
      <c r="JJ293" s="35"/>
      <c r="JK293" s="35"/>
      <c r="JL293" s="35"/>
      <c r="JM293" s="35"/>
      <c r="JN293" s="35"/>
      <c r="JO293" s="35"/>
      <c r="JP293" s="35"/>
      <c r="JQ293" s="35"/>
      <c r="JR293" s="35"/>
      <c r="JS293" s="35"/>
      <c r="JT293" s="35"/>
      <c r="JU293" s="35"/>
      <c r="JV293" s="35"/>
      <c r="JW293" s="35"/>
      <c r="JX293" s="35"/>
      <c r="JY293" s="35"/>
      <c r="JZ293" s="35"/>
      <c r="KA293" s="35"/>
      <c r="KB293" s="35"/>
      <c r="KC293" s="35"/>
      <c r="KD293" s="35"/>
      <c r="KE293" s="35"/>
      <c r="KF293" s="35"/>
      <c r="KG293" s="35"/>
      <c r="KH293" s="35"/>
      <c r="KI293" s="35"/>
      <c r="KJ293" s="35"/>
      <c r="KK293" s="35"/>
      <c r="KL293" s="35"/>
      <c r="KM293" s="35"/>
      <c r="KN293" s="35"/>
      <c r="KO293" s="35"/>
      <c r="KP293" s="35"/>
      <c r="KQ293" s="35"/>
      <c r="KR293" s="35"/>
      <c r="KS293" s="35"/>
      <c r="KT293" s="35"/>
      <c r="KU293" s="35"/>
      <c r="KV293" s="35"/>
      <c r="KW293" s="35"/>
      <c r="KX293" s="35"/>
      <c r="KY293" s="35"/>
      <c r="KZ293" s="35"/>
      <c r="LA293" s="35"/>
      <c r="LB293" s="35"/>
      <c r="LC293" s="35"/>
      <c r="LD293" s="35"/>
      <c r="LE293" s="35"/>
      <c r="LF293" s="35"/>
      <c r="LG293" s="35"/>
      <c r="LH293" s="35"/>
      <c r="LI293" s="35"/>
      <c r="LJ293" s="35"/>
      <c r="LK293" s="35"/>
      <c r="LL293" s="35"/>
      <c r="LM293" s="35"/>
      <c r="LN293" s="35"/>
      <c r="LO293" s="35"/>
      <c r="LP293" s="35"/>
      <c r="LQ293" s="35"/>
      <c r="LR293" s="35"/>
      <c r="LS293" s="35"/>
      <c r="LT293" s="35"/>
      <c r="LU293" s="35"/>
      <c r="LV293" s="35"/>
      <c r="LW293" s="35"/>
      <c r="LX293" s="35"/>
      <c r="LY293" s="35"/>
      <c r="LZ293" s="35"/>
      <c r="MA293" s="35"/>
    </row>
    <row r="294" spans="1:339" x14ac:dyDescent="0.25">
      <c r="A294" s="27">
        <v>265</v>
      </c>
      <c r="B294" s="28" t="s">
        <v>587</v>
      </c>
      <c r="C294" s="28" t="s">
        <v>588</v>
      </c>
      <c r="D294" s="29">
        <v>9.8236597669101031E-5</v>
      </c>
      <c r="E294" s="29">
        <v>2.6810229090574073E-4</v>
      </c>
      <c r="F294" s="29">
        <v>0.21504679625629949</v>
      </c>
      <c r="H294" s="30">
        <v>3.3660657624207158E-5</v>
      </c>
      <c r="I294" s="30">
        <v>6.4753219235774169E-5</v>
      </c>
      <c r="J294" s="30">
        <v>0</v>
      </c>
      <c r="K294" s="30">
        <v>6.3647010859509847E-5</v>
      </c>
      <c r="M294" s="31">
        <v>5.2059497077718441E-5</v>
      </c>
      <c r="N294" s="32">
        <v>0.19417774052524411</v>
      </c>
      <c r="O294" s="25">
        <v>0.5299399441038769</v>
      </c>
      <c r="P294" s="33"/>
      <c r="Q294" s="130">
        <v>5.8093517960393503E-5</v>
      </c>
      <c r="R294" s="131">
        <f t="shared" si="8"/>
        <v>-6.0340208826750619E-6</v>
      </c>
      <c r="S294" s="133">
        <f t="shared" si="9"/>
        <v>-0.10386736927842594</v>
      </c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35"/>
      <c r="CD294" s="35"/>
      <c r="CE294" s="35"/>
      <c r="CF294" s="35"/>
      <c r="CG294" s="35"/>
      <c r="CH294" s="35"/>
      <c r="CI294" s="35"/>
      <c r="CJ294" s="35"/>
      <c r="CK294" s="35"/>
      <c r="CL294" s="35"/>
      <c r="CM294" s="35"/>
      <c r="CN294" s="35"/>
      <c r="CO294" s="35"/>
      <c r="CP294" s="35"/>
      <c r="CQ294" s="35"/>
      <c r="CR294" s="35"/>
      <c r="CS294" s="35"/>
      <c r="CT294" s="35"/>
      <c r="CU294" s="35"/>
      <c r="CV294" s="35"/>
      <c r="CW294" s="35"/>
      <c r="CX294" s="35"/>
      <c r="CY294" s="35"/>
      <c r="CZ294" s="35"/>
      <c r="DA294" s="35"/>
      <c r="DB294" s="35"/>
      <c r="DC294" s="35"/>
      <c r="DD294" s="35"/>
      <c r="DE294" s="35"/>
      <c r="DF294" s="35"/>
      <c r="DG294" s="35"/>
      <c r="DH294" s="35"/>
      <c r="DI294" s="35"/>
      <c r="DJ294" s="35"/>
      <c r="DK294" s="35"/>
      <c r="DL294" s="35"/>
      <c r="DM294" s="35"/>
      <c r="DN294" s="35"/>
      <c r="DO294" s="35"/>
      <c r="DP294" s="35"/>
      <c r="DQ294" s="35"/>
      <c r="DR294" s="35"/>
      <c r="DS294" s="35"/>
      <c r="DT294" s="35"/>
      <c r="DU294" s="35"/>
      <c r="DV294" s="35"/>
      <c r="DW294" s="35"/>
      <c r="DX294" s="35"/>
      <c r="DY294" s="35"/>
      <c r="DZ294" s="35"/>
      <c r="EA294" s="35"/>
      <c r="EB294" s="35"/>
      <c r="EC294" s="35"/>
      <c r="ED294" s="35"/>
      <c r="EE294" s="35"/>
      <c r="EF294" s="35"/>
      <c r="EG294" s="35"/>
      <c r="EH294" s="35"/>
      <c r="EI294" s="35"/>
      <c r="EJ294" s="35"/>
      <c r="EK294" s="35"/>
      <c r="EL294" s="35"/>
      <c r="EM294" s="35"/>
      <c r="EN294" s="35"/>
      <c r="EO294" s="35"/>
      <c r="EP294" s="35"/>
      <c r="EQ294" s="35"/>
      <c r="ER294" s="35"/>
      <c r="ES294" s="35"/>
      <c r="ET294" s="35"/>
      <c r="EU294" s="35"/>
      <c r="EV294" s="35"/>
      <c r="EW294" s="35"/>
      <c r="EX294" s="35"/>
      <c r="EY294" s="35"/>
      <c r="EZ294" s="35"/>
      <c r="FA294" s="35"/>
      <c r="FB294" s="35"/>
      <c r="FC294" s="35"/>
      <c r="FD294" s="35"/>
      <c r="FE294" s="35"/>
      <c r="FF294" s="35"/>
      <c r="FG294" s="35"/>
      <c r="FH294" s="35"/>
      <c r="FI294" s="35"/>
      <c r="FJ294" s="35"/>
      <c r="FK294" s="35"/>
      <c r="FL294" s="35"/>
      <c r="FM294" s="35"/>
      <c r="FN294" s="35"/>
      <c r="FO294" s="35"/>
      <c r="FP294" s="35"/>
      <c r="FQ294" s="35"/>
      <c r="FR294" s="35"/>
      <c r="FS294" s="35"/>
      <c r="FT294" s="35"/>
      <c r="FU294" s="35"/>
      <c r="FV294" s="35"/>
      <c r="FW294" s="35"/>
      <c r="FX294" s="35"/>
      <c r="FY294" s="35"/>
      <c r="FZ294" s="35"/>
      <c r="GA294" s="35"/>
      <c r="GB294" s="35"/>
      <c r="GC294" s="35"/>
      <c r="GD294" s="35"/>
      <c r="GE294" s="35"/>
      <c r="GF294" s="35"/>
      <c r="GG294" s="35"/>
      <c r="GH294" s="35"/>
      <c r="GI294" s="35"/>
      <c r="GJ294" s="35"/>
      <c r="GK294" s="35"/>
      <c r="GL294" s="35"/>
      <c r="GM294" s="35"/>
      <c r="GN294" s="35"/>
      <c r="GO294" s="35"/>
      <c r="GP294" s="35"/>
      <c r="GQ294" s="35"/>
      <c r="GR294" s="35"/>
      <c r="GS294" s="35"/>
      <c r="GT294" s="35"/>
      <c r="GU294" s="35"/>
      <c r="GV294" s="35"/>
      <c r="GW294" s="35"/>
      <c r="GX294" s="35"/>
      <c r="GY294" s="35"/>
      <c r="GZ294" s="35"/>
      <c r="HA294" s="35"/>
      <c r="HB294" s="35"/>
      <c r="HC294" s="35"/>
      <c r="HD294" s="35"/>
      <c r="HE294" s="35"/>
      <c r="HF294" s="35"/>
      <c r="HG294" s="35"/>
      <c r="HH294" s="35"/>
      <c r="HI294" s="35"/>
      <c r="HJ294" s="35"/>
      <c r="HK294" s="35"/>
      <c r="HL294" s="35"/>
      <c r="HM294" s="35"/>
      <c r="HN294" s="35"/>
      <c r="HO294" s="35"/>
      <c r="HP294" s="35"/>
      <c r="HQ294" s="35"/>
      <c r="HR294" s="35"/>
      <c r="HS294" s="35"/>
      <c r="HT294" s="35"/>
      <c r="HU294" s="35"/>
      <c r="HV294" s="35"/>
      <c r="HW294" s="35"/>
      <c r="HX294" s="35"/>
      <c r="HY294" s="35"/>
      <c r="HZ294" s="35"/>
      <c r="IA294" s="35"/>
      <c r="IB294" s="35"/>
      <c r="IC294" s="35"/>
      <c r="ID294" s="35"/>
      <c r="IE294" s="35"/>
      <c r="IF294" s="35"/>
      <c r="IG294" s="35"/>
      <c r="IH294" s="35"/>
      <c r="II294" s="35"/>
      <c r="IJ294" s="35"/>
      <c r="IK294" s="35"/>
      <c r="IL294" s="35"/>
      <c r="IM294" s="35"/>
      <c r="IN294" s="35"/>
      <c r="IO294" s="35"/>
      <c r="IP294" s="35"/>
      <c r="IQ294" s="35"/>
      <c r="IR294" s="35"/>
      <c r="IS294" s="35"/>
      <c r="IT294" s="35"/>
      <c r="IU294" s="35"/>
      <c r="IV294" s="35"/>
      <c r="IW294" s="35"/>
      <c r="IX294" s="35"/>
      <c r="IY294" s="35"/>
      <c r="IZ294" s="35"/>
      <c r="JA294" s="35"/>
      <c r="JB294" s="35"/>
      <c r="JC294" s="35"/>
      <c r="JD294" s="35"/>
      <c r="JE294" s="35"/>
      <c r="JF294" s="35"/>
      <c r="JG294" s="35"/>
      <c r="JH294" s="35"/>
      <c r="JI294" s="35"/>
      <c r="JJ294" s="35"/>
      <c r="JK294" s="35"/>
      <c r="JL294" s="35"/>
      <c r="JM294" s="35"/>
      <c r="JN294" s="35"/>
      <c r="JO294" s="35"/>
      <c r="JP294" s="35"/>
      <c r="JQ294" s="35"/>
      <c r="JR294" s="35"/>
      <c r="JS294" s="35"/>
      <c r="JT294" s="35"/>
      <c r="JU294" s="35"/>
      <c r="JV294" s="35"/>
      <c r="JW294" s="35"/>
      <c r="JX294" s="35"/>
      <c r="JY294" s="35"/>
      <c r="JZ294" s="35"/>
      <c r="KA294" s="35"/>
      <c r="KB294" s="35"/>
      <c r="KC294" s="35"/>
      <c r="KD294" s="35"/>
      <c r="KE294" s="35"/>
      <c r="KF294" s="35"/>
      <c r="KG294" s="35"/>
      <c r="KH294" s="35"/>
      <c r="KI294" s="35"/>
      <c r="KJ294" s="35"/>
      <c r="KK294" s="35"/>
      <c r="KL294" s="35"/>
      <c r="KM294" s="35"/>
      <c r="KN294" s="35"/>
      <c r="KO294" s="35"/>
      <c r="KP294" s="35"/>
      <c r="KQ294" s="35"/>
      <c r="KR294" s="35"/>
      <c r="KS294" s="35"/>
      <c r="KT294" s="35"/>
      <c r="KU294" s="35"/>
      <c r="KV294" s="35"/>
      <c r="KW294" s="35"/>
      <c r="KX294" s="35"/>
      <c r="KY294" s="35"/>
      <c r="KZ294" s="35"/>
      <c r="LA294" s="35"/>
      <c r="LB294" s="35"/>
      <c r="LC294" s="35"/>
      <c r="LD294" s="35"/>
      <c r="LE294" s="35"/>
      <c r="LF294" s="35"/>
      <c r="LG294" s="35"/>
      <c r="LH294" s="35"/>
      <c r="LI294" s="35"/>
      <c r="LJ294" s="35"/>
      <c r="LK294" s="35"/>
      <c r="LL294" s="35"/>
      <c r="LM294" s="35"/>
      <c r="LN294" s="35"/>
      <c r="LO294" s="35"/>
      <c r="LP294" s="35"/>
      <c r="LQ294" s="35"/>
      <c r="LR294" s="35"/>
      <c r="LS294" s="35"/>
      <c r="LT294" s="35"/>
      <c r="LU294" s="35"/>
      <c r="LV294" s="35"/>
      <c r="LW294" s="35"/>
      <c r="LX294" s="35"/>
      <c r="LY294" s="35"/>
      <c r="LZ294" s="35"/>
      <c r="MA294" s="35"/>
    </row>
    <row r="295" spans="1:339" x14ac:dyDescent="0.25">
      <c r="A295" s="27">
        <v>115</v>
      </c>
      <c r="B295" s="28" t="s">
        <v>589</v>
      </c>
      <c r="C295" s="28" t="s">
        <v>590</v>
      </c>
      <c r="D295" s="29">
        <v>4.711800463014802E-4</v>
      </c>
      <c r="E295" s="29">
        <v>7.8484291662295658E-4</v>
      </c>
      <c r="F295" s="29">
        <v>0.35234193629254135</v>
      </c>
      <c r="H295" s="30">
        <v>2.6124368748108744E-4</v>
      </c>
      <c r="I295" s="30">
        <v>7.2911673920656686E-4</v>
      </c>
      <c r="J295" s="30">
        <v>1.49738075840459E-4</v>
      </c>
      <c r="K295" s="30">
        <v>3.0093636532840568E-4</v>
      </c>
      <c r="M295" s="31">
        <v>3.8244298283159983E-4</v>
      </c>
      <c r="N295" s="32">
        <v>0.48728602212170796</v>
      </c>
      <c r="O295" s="25">
        <v>0.81167058289836247</v>
      </c>
      <c r="P295" s="33"/>
      <c r="Q295" s="130">
        <v>3.6820145417571323E-4</v>
      </c>
      <c r="R295" s="131">
        <f t="shared" si="8"/>
        <v>1.4241528655886606E-5</v>
      </c>
      <c r="S295" s="132">
        <f t="shared" si="9"/>
        <v>3.8678632293207234E-2</v>
      </c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  <c r="DH295" s="35"/>
      <c r="DI295" s="35"/>
      <c r="DJ295" s="35"/>
      <c r="DK295" s="35"/>
      <c r="DL295" s="35"/>
      <c r="DM295" s="35"/>
      <c r="DN295" s="35"/>
      <c r="DO295" s="35"/>
      <c r="DP295" s="35"/>
      <c r="DQ295" s="35"/>
      <c r="DR295" s="35"/>
      <c r="DS295" s="35"/>
      <c r="DT295" s="35"/>
      <c r="DU295" s="35"/>
      <c r="DV295" s="35"/>
      <c r="DW295" s="35"/>
      <c r="DX295" s="35"/>
      <c r="DY295" s="35"/>
      <c r="DZ295" s="35"/>
      <c r="EA295" s="35"/>
      <c r="EB295" s="35"/>
      <c r="EC295" s="35"/>
      <c r="ED295" s="35"/>
      <c r="EE295" s="35"/>
      <c r="EF295" s="35"/>
      <c r="EG295" s="35"/>
      <c r="EH295" s="35"/>
      <c r="EI295" s="35"/>
      <c r="EJ295" s="35"/>
      <c r="EK295" s="35"/>
      <c r="EL295" s="35"/>
      <c r="EM295" s="35"/>
      <c r="EN295" s="35"/>
      <c r="EO295" s="35"/>
      <c r="EP295" s="35"/>
      <c r="EQ295" s="35"/>
      <c r="ER295" s="35"/>
      <c r="ES295" s="35"/>
      <c r="ET295" s="35"/>
      <c r="EU295" s="35"/>
      <c r="EV295" s="35"/>
      <c r="EW295" s="35"/>
      <c r="EX295" s="35"/>
      <c r="EY295" s="35"/>
      <c r="EZ295" s="35"/>
      <c r="FA295" s="35"/>
      <c r="FB295" s="35"/>
      <c r="FC295" s="35"/>
      <c r="FD295" s="35"/>
      <c r="FE295" s="35"/>
      <c r="FF295" s="35"/>
      <c r="FG295" s="35"/>
      <c r="FH295" s="35"/>
      <c r="FI295" s="35"/>
      <c r="FJ295" s="35"/>
      <c r="FK295" s="35"/>
      <c r="FL295" s="35"/>
      <c r="FM295" s="35"/>
      <c r="FN295" s="35"/>
      <c r="FO295" s="35"/>
      <c r="FP295" s="35"/>
      <c r="FQ295" s="35"/>
      <c r="FR295" s="35"/>
      <c r="FS295" s="35"/>
      <c r="FT295" s="35"/>
      <c r="FU295" s="35"/>
      <c r="FV295" s="35"/>
      <c r="FW295" s="35"/>
      <c r="FX295" s="35"/>
      <c r="FY295" s="35"/>
      <c r="FZ295" s="35"/>
      <c r="GA295" s="35"/>
      <c r="GB295" s="35"/>
      <c r="GC295" s="35"/>
      <c r="GD295" s="35"/>
      <c r="GE295" s="35"/>
      <c r="GF295" s="35"/>
      <c r="GG295" s="35"/>
      <c r="GH295" s="35"/>
      <c r="GI295" s="35"/>
      <c r="GJ295" s="35"/>
      <c r="GK295" s="35"/>
      <c r="GL295" s="35"/>
      <c r="GM295" s="35"/>
      <c r="GN295" s="35"/>
      <c r="GO295" s="35"/>
      <c r="GP295" s="35"/>
      <c r="GQ295" s="35"/>
      <c r="GR295" s="35"/>
      <c r="GS295" s="35"/>
      <c r="GT295" s="35"/>
      <c r="GU295" s="35"/>
      <c r="GV295" s="35"/>
      <c r="GW295" s="35"/>
      <c r="GX295" s="35"/>
      <c r="GY295" s="35"/>
      <c r="GZ295" s="35"/>
      <c r="HA295" s="35"/>
      <c r="HB295" s="35"/>
      <c r="HC295" s="35"/>
      <c r="HD295" s="35"/>
      <c r="HE295" s="35"/>
      <c r="HF295" s="35"/>
      <c r="HG295" s="35"/>
      <c r="HH295" s="35"/>
      <c r="HI295" s="35"/>
      <c r="HJ295" s="35"/>
      <c r="HK295" s="35"/>
      <c r="HL295" s="35"/>
      <c r="HM295" s="35"/>
      <c r="HN295" s="35"/>
      <c r="HO295" s="35"/>
      <c r="HP295" s="35"/>
      <c r="HQ295" s="35"/>
      <c r="HR295" s="35"/>
      <c r="HS295" s="35"/>
      <c r="HT295" s="35"/>
      <c r="HU295" s="35"/>
      <c r="HV295" s="35"/>
      <c r="HW295" s="35"/>
      <c r="HX295" s="35"/>
      <c r="HY295" s="35"/>
      <c r="HZ295" s="35"/>
      <c r="IA295" s="35"/>
      <c r="IB295" s="35"/>
      <c r="IC295" s="35"/>
      <c r="ID295" s="35"/>
      <c r="IE295" s="35"/>
      <c r="IF295" s="35"/>
      <c r="IG295" s="35"/>
      <c r="IH295" s="35"/>
      <c r="II295" s="35"/>
      <c r="IJ295" s="35"/>
      <c r="IK295" s="35"/>
      <c r="IL295" s="35"/>
      <c r="IM295" s="35"/>
      <c r="IN295" s="35"/>
      <c r="IO295" s="35"/>
      <c r="IP295" s="35"/>
      <c r="IQ295" s="35"/>
      <c r="IR295" s="35"/>
      <c r="IS295" s="35"/>
      <c r="IT295" s="35"/>
      <c r="IU295" s="35"/>
      <c r="IV295" s="35"/>
      <c r="IW295" s="35"/>
      <c r="IX295" s="35"/>
      <c r="IY295" s="35"/>
      <c r="IZ295" s="35"/>
      <c r="JA295" s="35"/>
      <c r="JB295" s="35"/>
      <c r="JC295" s="35"/>
      <c r="JD295" s="35"/>
      <c r="JE295" s="35"/>
      <c r="JF295" s="35"/>
      <c r="JG295" s="35"/>
      <c r="JH295" s="35"/>
      <c r="JI295" s="35"/>
      <c r="JJ295" s="35"/>
      <c r="JK295" s="35"/>
      <c r="JL295" s="35"/>
      <c r="JM295" s="35"/>
      <c r="JN295" s="35"/>
      <c r="JO295" s="35"/>
      <c r="JP295" s="35"/>
      <c r="JQ295" s="35"/>
      <c r="JR295" s="35"/>
      <c r="JS295" s="35"/>
      <c r="JT295" s="35"/>
      <c r="JU295" s="35"/>
      <c r="JV295" s="35"/>
      <c r="JW295" s="35"/>
      <c r="JX295" s="35"/>
      <c r="JY295" s="35"/>
      <c r="JZ295" s="35"/>
      <c r="KA295" s="35"/>
      <c r="KB295" s="35"/>
      <c r="KC295" s="35"/>
      <c r="KD295" s="35"/>
      <c r="KE295" s="35"/>
      <c r="KF295" s="35"/>
      <c r="KG295" s="35"/>
      <c r="KH295" s="35"/>
      <c r="KI295" s="35"/>
      <c r="KJ295" s="35"/>
      <c r="KK295" s="35"/>
      <c r="KL295" s="35"/>
      <c r="KM295" s="35"/>
      <c r="KN295" s="35"/>
      <c r="KO295" s="35"/>
      <c r="KP295" s="35"/>
      <c r="KQ295" s="35"/>
      <c r="KR295" s="35"/>
      <c r="KS295" s="35"/>
      <c r="KT295" s="35"/>
      <c r="KU295" s="35"/>
      <c r="KV295" s="35"/>
      <c r="KW295" s="35"/>
      <c r="KX295" s="35"/>
      <c r="KY295" s="35"/>
      <c r="KZ295" s="35"/>
      <c r="LA295" s="35"/>
      <c r="LB295" s="35"/>
      <c r="LC295" s="35"/>
      <c r="LD295" s="35"/>
      <c r="LE295" s="35"/>
      <c r="LF295" s="35"/>
      <c r="LG295" s="35"/>
      <c r="LH295" s="35"/>
      <c r="LI295" s="35"/>
      <c r="LJ295" s="35"/>
      <c r="LK295" s="35"/>
      <c r="LL295" s="35"/>
      <c r="LM295" s="35"/>
      <c r="LN295" s="35"/>
      <c r="LO295" s="35"/>
      <c r="LP295" s="35"/>
      <c r="LQ295" s="35"/>
      <c r="LR295" s="35"/>
      <c r="LS295" s="35"/>
      <c r="LT295" s="35"/>
      <c r="LU295" s="35"/>
      <c r="LV295" s="35"/>
      <c r="LW295" s="35"/>
      <c r="LX295" s="35"/>
      <c r="LY295" s="35"/>
      <c r="LZ295" s="35"/>
      <c r="MA295" s="35"/>
    </row>
    <row r="296" spans="1:339" x14ac:dyDescent="0.25">
      <c r="A296" s="27">
        <v>39</v>
      </c>
      <c r="B296" s="28" t="s">
        <v>591</v>
      </c>
      <c r="C296" s="28" t="s">
        <v>592</v>
      </c>
      <c r="D296" s="29">
        <v>2.5111268757926357E-3</v>
      </c>
      <c r="E296" s="29">
        <v>2.4801276279936176E-3</v>
      </c>
      <c r="F296" s="29">
        <v>0.59423033039485895</v>
      </c>
      <c r="H296" s="30">
        <v>2.9527134966385298E-3</v>
      </c>
      <c r="I296" s="30">
        <v>1.797604021179944E-3</v>
      </c>
      <c r="J296" s="30">
        <v>1.5960408744977504E-3</v>
      </c>
      <c r="K296" s="30">
        <v>2.5014946278647567E-3</v>
      </c>
      <c r="M296" s="31">
        <v>2.2717959791947232E-3</v>
      </c>
      <c r="N296" s="32">
        <v>0.91599962580658345</v>
      </c>
      <c r="O296" s="25">
        <v>0.90469183420994292</v>
      </c>
      <c r="P296" s="33"/>
      <c r="Q296" s="130">
        <v>2.153188183109174E-3</v>
      </c>
      <c r="R296" s="131">
        <f t="shared" si="8"/>
        <v>1.1860779608554922E-4</v>
      </c>
      <c r="S296" s="132">
        <f t="shared" si="9"/>
        <v>5.5084732962950411E-2</v>
      </c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  <c r="CB296" s="35"/>
      <c r="CC296" s="35"/>
      <c r="CD296" s="35"/>
      <c r="CE296" s="35"/>
      <c r="CF296" s="35"/>
      <c r="CG296" s="35"/>
      <c r="CH296" s="35"/>
      <c r="CI296" s="35"/>
      <c r="CJ296" s="35"/>
      <c r="CK296" s="35"/>
      <c r="CL296" s="35"/>
      <c r="CM296" s="35"/>
      <c r="CN296" s="35"/>
      <c r="CO296" s="35"/>
      <c r="CP296" s="35"/>
      <c r="CQ296" s="35"/>
      <c r="CR296" s="35"/>
      <c r="CS296" s="35"/>
      <c r="CT296" s="35"/>
      <c r="CU296" s="35"/>
      <c r="CV296" s="35"/>
      <c r="CW296" s="35"/>
      <c r="CX296" s="35"/>
      <c r="CY296" s="35"/>
      <c r="CZ296" s="35"/>
      <c r="DA296" s="35"/>
      <c r="DB296" s="35"/>
      <c r="DC296" s="35"/>
      <c r="DD296" s="35"/>
      <c r="DE296" s="35"/>
      <c r="DF296" s="35"/>
      <c r="DG296" s="35"/>
      <c r="DH296" s="35"/>
      <c r="DI296" s="35"/>
      <c r="DJ296" s="35"/>
      <c r="DK296" s="35"/>
      <c r="DL296" s="35"/>
      <c r="DM296" s="35"/>
      <c r="DN296" s="35"/>
      <c r="DO296" s="35"/>
      <c r="DP296" s="35"/>
      <c r="DQ296" s="35"/>
      <c r="DR296" s="35"/>
      <c r="DS296" s="35"/>
      <c r="DT296" s="35"/>
      <c r="DU296" s="35"/>
      <c r="DV296" s="35"/>
      <c r="DW296" s="35"/>
      <c r="DX296" s="35"/>
      <c r="DY296" s="35"/>
      <c r="DZ296" s="35"/>
      <c r="EA296" s="35"/>
      <c r="EB296" s="35"/>
      <c r="EC296" s="35"/>
      <c r="ED296" s="35"/>
      <c r="EE296" s="35"/>
      <c r="EF296" s="35"/>
      <c r="EG296" s="35"/>
      <c r="EH296" s="35"/>
      <c r="EI296" s="35"/>
      <c r="EJ296" s="35"/>
      <c r="EK296" s="35"/>
      <c r="EL296" s="35"/>
      <c r="EM296" s="35"/>
      <c r="EN296" s="35"/>
      <c r="EO296" s="35"/>
      <c r="EP296" s="35"/>
      <c r="EQ296" s="35"/>
      <c r="ER296" s="35"/>
      <c r="ES296" s="35"/>
      <c r="ET296" s="35"/>
      <c r="EU296" s="35"/>
      <c r="EV296" s="35"/>
      <c r="EW296" s="35"/>
      <c r="EX296" s="35"/>
      <c r="EY296" s="35"/>
      <c r="EZ296" s="35"/>
      <c r="FA296" s="35"/>
      <c r="FB296" s="35"/>
      <c r="FC296" s="35"/>
      <c r="FD296" s="35"/>
      <c r="FE296" s="35"/>
      <c r="FF296" s="35"/>
      <c r="FG296" s="35"/>
      <c r="FH296" s="35"/>
      <c r="FI296" s="35"/>
      <c r="FJ296" s="35"/>
      <c r="FK296" s="35"/>
      <c r="FL296" s="35"/>
      <c r="FM296" s="35"/>
      <c r="FN296" s="35"/>
      <c r="FO296" s="35"/>
      <c r="FP296" s="35"/>
      <c r="FQ296" s="35"/>
      <c r="FR296" s="35"/>
      <c r="FS296" s="35"/>
      <c r="FT296" s="35"/>
      <c r="FU296" s="35"/>
      <c r="FV296" s="35"/>
      <c r="FW296" s="35"/>
      <c r="FX296" s="35"/>
      <c r="FY296" s="35"/>
      <c r="FZ296" s="35"/>
      <c r="GA296" s="35"/>
      <c r="GB296" s="35"/>
      <c r="GC296" s="35"/>
      <c r="GD296" s="35"/>
      <c r="GE296" s="35"/>
      <c r="GF296" s="35"/>
      <c r="GG296" s="35"/>
      <c r="GH296" s="35"/>
      <c r="GI296" s="35"/>
      <c r="GJ296" s="35"/>
      <c r="GK296" s="35"/>
      <c r="GL296" s="35"/>
      <c r="GM296" s="35"/>
      <c r="GN296" s="35"/>
      <c r="GO296" s="35"/>
      <c r="GP296" s="35"/>
      <c r="GQ296" s="35"/>
      <c r="GR296" s="35"/>
      <c r="GS296" s="35"/>
      <c r="GT296" s="35"/>
      <c r="GU296" s="35"/>
      <c r="GV296" s="35"/>
      <c r="GW296" s="35"/>
      <c r="GX296" s="35"/>
      <c r="GY296" s="35"/>
      <c r="GZ296" s="35"/>
      <c r="HA296" s="35"/>
      <c r="HB296" s="35"/>
      <c r="HC296" s="35"/>
      <c r="HD296" s="35"/>
      <c r="HE296" s="35"/>
      <c r="HF296" s="35"/>
      <c r="HG296" s="35"/>
      <c r="HH296" s="35"/>
      <c r="HI296" s="35"/>
      <c r="HJ296" s="35"/>
      <c r="HK296" s="35"/>
      <c r="HL296" s="35"/>
      <c r="HM296" s="35"/>
      <c r="HN296" s="35"/>
      <c r="HO296" s="35"/>
      <c r="HP296" s="35"/>
      <c r="HQ296" s="35"/>
      <c r="HR296" s="35"/>
      <c r="HS296" s="35"/>
      <c r="HT296" s="35"/>
      <c r="HU296" s="35"/>
      <c r="HV296" s="35"/>
      <c r="HW296" s="35"/>
      <c r="HX296" s="35"/>
      <c r="HY296" s="35"/>
      <c r="HZ296" s="35"/>
      <c r="IA296" s="35"/>
      <c r="IB296" s="35"/>
      <c r="IC296" s="35"/>
      <c r="ID296" s="35"/>
      <c r="IE296" s="35"/>
      <c r="IF296" s="35"/>
      <c r="IG296" s="35"/>
      <c r="IH296" s="35"/>
      <c r="II296" s="35"/>
      <c r="IJ296" s="35"/>
      <c r="IK296" s="35"/>
      <c r="IL296" s="35"/>
      <c r="IM296" s="35"/>
      <c r="IN296" s="35"/>
      <c r="IO296" s="35"/>
      <c r="IP296" s="35"/>
      <c r="IQ296" s="35"/>
      <c r="IR296" s="35"/>
      <c r="IS296" s="35"/>
      <c r="IT296" s="35"/>
      <c r="IU296" s="35"/>
      <c r="IV296" s="35"/>
      <c r="IW296" s="35"/>
      <c r="IX296" s="35"/>
      <c r="IY296" s="35"/>
      <c r="IZ296" s="35"/>
      <c r="JA296" s="35"/>
      <c r="JB296" s="35"/>
      <c r="JC296" s="35"/>
      <c r="JD296" s="35"/>
      <c r="JE296" s="35"/>
      <c r="JF296" s="35"/>
      <c r="JG296" s="35"/>
      <c r="JH296" s="35"/>
      <c r="JI296" s="35"/>
      <c r="JJ296" s="35"/>
      <c r="JK296" s="35"/>
      <c r="JL296" s="35"/>
      <c r="JM296" s="35"/>
      <c r="JN296" s="35"/>
      <c r="JO296" s="35"/>
      <c r="JP296" s="35"/>
      <c r="JQ296" s="35"/>
      <c r="JR296" s="35"/>
      <c r="JS296" s="35"/>
      <c r="JT296" s="35"/>
      <c r="JU296" s="35"/>
      <c r="JV296" s="35"/>
      <c r="JW296" s="35"/>
      <c r="JX296" s="35"/>
      <c r="JY296" s="35"/>
      <c r="JZ296" s="35"/>
      <c r="KA296" s="35"/>
      <c r="KB296" s="35"/>
      <c r="KC296" s="35"/>
      <c r="KD296" s="35"/>
      <c r="KE296" s="35"/>
      <c r="KF296" s="35"/>
      <c r="KG296" s="35"/>
      <c r="KH296" s="35"/>
      <c r="KI296" s="35"/>
      <c r="KJ296" s="35"/>
      <c r="KK296" s="35"/>
      <c r="KL296" s="35"/>
      <c r="KM296" s="35"/>
      <c r="KN296" s="35"/>
      <c r="KO296" s="35"/>
      <c r="KP296" s="35"/>
      <c r="KQ296" s="35"/>
      <c r="KR296" s="35"/>
      <c r="KS296" s="35"/>
      <c r="KT296" s="35"/>
      <c r="KU296" s="35"/>
      <c r="KV296" s="35"/>
      <c r="KW296" s="35"/>
      <c r="KX296" s="35"/>
      <c r="KY296" s="35"/>
      <c r="KZ296" s="35"/>
      <c r="LA296" s="35"/>
      <c r="LB296" s="35"/>
      <c r="LC296" s="35"/>
      <c r="LD296" s="35"/>
      <c r="LE296" s="35"/>
      <c r="LF296" s="35"/>
      <c r="LG296" s="35"/>
      <c r="LH296" s="35"/>
      <c r="LI296" s="35"/>
      <c r="LJ296" s="35"/>
      <c r="LK296" s="35"/>
      <c r="LL296" s="35"/>
      <c r="LM296" s="35"/>
      <c r="LN296" s="35"/>
      <c r="LO296" s="35"/>
      <c r="LP296" s="35"/>
      <c r="LQ296" s="35"/>
      <c r="LR296" s="35"/>
      <c r="LS296" s="35"/>
      <c r="LT296" s="35"/>
      <c r="LU296" s="35"/>
      <c r="LV296" s="35"/>
      <c r="LW296" s="35"/>
      <c r="LX296" s="35"/>
      <c r="LY296" s="35"/>
      <c r="LZ296" s="35"/>
      <c r="MA296" s="35"/>
    </row>
    <row r="297" spans="1:339" x14ac:dyDescent="0.25">
      <c r="A297" s="27">
        <v>19</v>
      </c>
      <c r="B297" s="28" t="s">
        <v>593</v>
      </c>
      <c r="C297" s="28" t="s">
        <v>594</v>
      </c>
      <c r="D297" s="29">
        <v>7.7831613512814582E-3</v>
      </c>
      <c r="E297" s="29">
        <v>5.8595956085020781E-3</v>
      </c>
      <c r="F297" s="29">
        <v>0.77955826104108905</v>
      </c>
      <c r="H297" s="30">
        <v>6.8387990383981948E-3</v>
      </c>
      <c r="I297" s="30">
        <v>3.6029071352501056E-3</v>
      </c>
      <c r="J297" s="30">
        <v>6.8019601807698419E-3</v>
      </c>
      <c r="K297" s="30">
        <v>7.2933173650682297E-3</v>
      </c>
      <c r="M297" s="31">
        <v>6.4640290141535659E-3</v>
      </c>
      <c r="N297" s="32">
        <v>1.1031527508100516</v>
      </c>
      <c r="O297" s="25">
        <v>0.83051458429411795</v>
      </c>
      <c r="P297" s="33"/>
      <c r="Q297" s="130">
        <v>6.6175359114095779E-3</v>
      </c>
      <c r="R297" s="131">
        <f t="shared" si="8"/>
        <v>-1.5350689725601198E-4</v>
      </c>
      <c r="S297" s="132">
        <f t="shared" si="9"/>
        <v>-2.3196987415110833E-2</v>
      </c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35"/>
      <c r="BY297" s="35"/>
      <c r="BZ297" s="35"/>
      <c r="CA297" s="35"/>
      <c r="CB297" s="35"/>
      <c r="CC297" s="35"/>
      <c r="CD297" s="35"/>
      <c r="CE297" s="35"/>
      <c r="CF297" s="35"/>
      <c r="CG297" s="35"/>
      <c r="CH297" s="35"/>
      <c r="CI297" s="35"/>
      <c r="CJ297" s="35"/>
      <c r="CK297" s="35"/>
      <c r="CL297" s="35"/>
      <c r="CM297" s="35"/>
      <c r="CN297" s="35"/>
      <c r="CO297" s="35"/>
      <c r="CP297" s="35"/>
      <c r="CQ297" s="35"/>
      <c r="CR297" s="35"/>
      <c r="CS297" s="35"/>
      <c r="CT297" s="35"/>
      <c r="CU297" s="35"/>
      <c r="CV297" s="35"/>
      <c r="CW297" s="35"/>
      <c r="CX297" s="35"/>
      <c r="CY297" s="35"/>
      <c r="CZ297" s="35"/>
      <c r="DA297" s="35"/>
      <c r="DB297" s="35"/>
      <c r="DC297" s="35"/>
      <c r="DD297" s="35"/>
      <c r="DE297" s="35"/>
      <c r="DF297" s="35"/>
      <c r="DG297" s="35"/>
      <c r="DH297" s="35"/>
      <c r="DI297" s="35"/>
      <c r="DJ297" s="35"/>
      <c r="DK297" s="35"/>
      <c r="DL297" s="35"/>
      <c r="DM297" s="35"/>
      <c r="DN297" s="35"/>
      <c r="DO297" s="35"/>
      <c r="DP297" s="35"/>
      <c r="DQ297" s="35"/>
      <c r="DR297" s="35"/>
      <c r="DS297" s="35"/>
      <c r="DT297" s="35"/>
      <c r="DU297" s="35"/>
      <c r="DV297" s="35"/>
      <c r="DW297" s="35"/>
      <c r="DX297" s="35"/>
      <c r="DY297" s="35"/>
      <c r="DZ297" s="35"/>
      <c r="EA297" s="35"/>
      <c r="EB297" s="35"/>
      <c r="EC297" s="35"/>
      <c r="ED297" s="35"/>
      <c r="EE297" s="35"/>
      <c r="EF297" s="35"/>
      <c r="EG297" s="35"/>
      <c r="EH297" s="35"/>
      <c r="EI297" s="35"/>
      <c r="EJ297" s="35"/>
      <c r="EK297" s="35"/>
      <c r="EL297" s="35"/>
      <c r="EM297" s="35"/>
      <c r="EN297" s="35"/>
      <c r="EO297" s="35"/>
      <c r="EP297" s="35"/>
      <c r="EQ297" s="35"/>
      <c r="ER297" s="35"/>
      <c r="ES297" s="35"/>
      <c r="ET297" s="35"/>
      <c r="EU297" s="35"/>
      <c r="EV297" s="35"/>
      <c r="EW297" s="35"/>
      <c r="EX297" s="35"/>
      <c r="EY297" s="35"/>
      <c r="EZ297" s="35"/>
      <c r="FA297" s="35"/>
      <c r="FB297" s="35"/>
      <c r="FC297" s="35"/>
      <c r="FD297" s="35"/>
      <c r="FE297" s="35"/>
      <c r="FF297" s="35"/>
      <c r="FG297" s="35"/>
      <c r="FH297" s="35"/>
      <c r="FI297" s="35"/>
      <c r="FJ297" s="35"/>
      <c r="FK297" s="35"/>
      <c r="FL297" s="35"/>
      <c r="FM297" s="35"/>
      <c r="FN297" s="35"/>
      <c r="FO297" s="35"/>
      <c r="FP297" s="35"/>
      <c r="FQ297" s="35"/>
      <c r="FR297" s="35"/>
      <c r="FS297" s="35"/>
      <c r="FT297" s="35"/>
      <c r="FU297" s="35"/>
      <c r="FV297" s="35"/>
      <c r="FW297" s="35"/>
      <c r="FX297" s="35"/>
      <c r="FY297" s="35"/>
      <c r="FZ297" s="35"/>
      <c r="GA297" s="35"/>
      <c r="GB297" s="35"/>
      <c r="GC297" s="35"/>
      <c r="GD297" s="35"/>
      <c r="GE297" s="35"/>
      <c r="GF297" s="35"/>
      <c r="GG297" s="35"/>
      <c r="GH297" s="35"/>
      <c r="GI297" s="35"/>
      <c r="GJ297" s="35"/>
      <c r="GK297" s="35"/>
      <c r="GL297" s="35"/>
      <c r="GM297" s="35"/>
      <c r="GN297" s="35"/>
      <c r="GO297" s="35"/>
      <c r="GP297" s="35"/>
      <c r="GQ297" s="35"/>
      <c r="GR297" s="35"/>
      <c r="GS297" s="35"/>
      <c r="GT297" s="35"/>
      <c r="GU297" s="35"/>
      <c r="GV297" s="35"/>
      <c r="GW297" s="35"/>
      <c r="GX297" s="35"/>
      <c r="GY297" s="35"/>
      <c r="GZ297" s="35"/>
      <c r="HA297" s="35"/>
      <c r="HB297" s="35"/>
      <c r="HC297" s="35"/>
      <c r="HD297" s="35"/>
      <c r="HE297" s="35"/>
      <c r="HF297" s="35"/>
      <c r="HG297" s="35"/>
      <c r="HH297" s="35"/>
      <c r="HI297" s="35"/>
      <c r="HJ297" s="35"/>
      <c r="HK297" s="35"/>
      <c r="HL297" s="35"/>
      <c r="HM297" s="35"/>
      <c r="HN297" s="35"/>
      <c r="HO297" s="35"/>
      <c r="HP297" s="35"/>
      <c r="HQ297" s="35"/>
      <c r="HR297" s="35"/>
      <c r="HS297" s="35"/>
      <c r="HT297" s="35"/>
      <c r="HU297" s="35"/>
      <c r="HV297" s="35"/>
      <c r="HW297" s="35"/>
      <c r="HX297" s="35"/>
      <c r="HY297" s="35"/>
      <c r="HZ297" s="35"/>
      <c r="IA297" s="35"/>
      <c r="IB297" s="35"/>
      <c r="IC297" s="35"/>
      <c r="ID297" s="35"/>
      <c r="IE297" s="35"/>
      <c r="IF297" s="35"/>
      <c r="IG297" s="35"/>
      <c r="IH297" s="35"/>
      <c r="II297" s="35"/>
      <c r="IJ297" s="35"/>
      <c r="IK297" s="35"/>
      <c r="IL297" s="35"/>
      <c r="IM297" s="35"/>
      <c r="IN297" s="35"/>
      <c r="IO297" s="35"/>
      <c r="IP297" s="35"/>
      <c r="IQ297" s="35"/>
      <c r="IR297" s="35"/>
      <c r="IS297" s="35"/>
      <c r="IT297" s="35"/>
      <c r="IU297" s="35"/>
      <c r="IV297" s="35"/>
      <c r="IW297" s="35"/>
      <c r="IX297" s="35"/>
      <c r="IY297" s="35"/>
      <c r="IZ297" s="35"/>
      <c r="JA297" s="35"/>
      <c r="JB297" s="35"/>
      <c r="JC297" s="35"/>
      <c r="JD297" s="35"/>
      <c r="JE297" s="35"/>
      <c r="JF297" s="35"/>
      <c r="JG297" s="35"/>
      <c r="JH297" s="35"/>
      <c r="JI297" s="35"/>
      <c r="JJ297" s="35"/>
      <c r="JK297" s="35"/>
      <c r="JL297" s="35"/>
      <c r="JM297" s="35"/>
      <c r="JN297" s="35"/>
      <c r="JO297" s="35"/>
      <c r="JP297" s="35"/>
      <c r="JQ297" s="35"/>
      <c r="JR297" s="35"/>
      <c r="JS297" s="35"/>
      <c r="JT297" s="35"/>
      <c r="JU297" s="35"/>
      <c r="JV297" s="35"/>
      <c r="JW297" s="35"/>
      <c r="JX297" s="35"/>
      <c r="JY297" s="35"/>
      <c r="JZ297" s="35"/>
      <c r="KA297" s="35"/>
      <c r="KB297" s="35"/>
      <c r="KC297" s="35"/>
      <c r="KD297" s="35"/>
      <c r="KE297" s="35"/>
      <c r="KF297" s="35"/>
      <c r="KG297" s="35"/>
      <c r="KH297" s="35"/>
      <c r="KI297" s="35"/>
      <c r="KJ297" s="35"/>
      <c r="KK297" s="35"/>
      <c r="KL297" s="35"/>
      <c r="KM297" s="35"/>
      <c r="KN297" s="35"/>
      <c r="KO297" s="35"/>
      <c r="KP297" s="35"/>
      <c r="KQ297" s="35"/>
      <c r="KR297" s="35"/>
      <c r="KS297" s="35"/>
      <c r="KT297" s="35"/>
      <c r="KU297" s="35"/>
      <c r="KV297" s="35"/>
      <c r="KW297" s="35"/>
      <c r="KX297" s="35"/>
      <c r="KY297" s="35"/>
      <c r="KZ297" s="35"/>
      <c r="LA297" s="35"/>
      <c r="LB297" s="35"/>
      <c r="LC297" s="35"/>
      <c r="LD297" s="35"/>
      <c r="LE297" s="35"/>
      <c r="LF297" s="35"/>
      <c r="LG297" s="35"/>
      <c r="LH297" s="35"/>
      <c r="LI297" s="35"/>
      <c r="LJ297" s="35"/>
      <c r="LK297" s="35"/>
      <c r="LL297" s="35"/>
      <c r="LM297" s="35"/>
      <c r="LN297" s="35"/>
      <c r="LO297" s="35"/>
      <c r="LP297" s="35"/>
      <c r="LQ297" s="35"/>
      <c r="LR297" s="35"/>
      <c r="LS297" s="35"/>
      <c r="LT297" s="35"/>
      <c r="LU297" s="35"/>
      <c r="LV297" s="35"/>
      <c r="LW297" s="35"/>
      <c r="LX297" s="35"/>
      <c r="LY297" s="35"/>
      <c r="LZ297" s="35"/>
      <c r="MA297" s="35"/>
    </row>
    <row r="298" spans="1:339" x14ac:dyDescent="0.25">
      <c r="A298" s="27">
        <v>329</v>
      </c>
      <c r="B298" s="28" t="s">
        <v>595</v>
      </c>
      <c r="C298" s="28" t="s">
        <v>596</v>
      </c>
      <c r="D298" s="29">
        <v>5.2818204170263231E-6</v>
      </c>
      <c r="E298" s="29">
        <v>1.3115587233293794E-4</v>
      </c>
      <c r="F298" s="29">
        <v>2.3635025754231057E-2</v>
      </c>
      <c r="H298" s="30">
        <v>1.0494704524221238E-6</v>
      </c>
      <c r="I298" s="30">
        <v>4.6233204409961424E-7</v>
      </c>
      <c r="J298" s="30">
        <v>0</v>
      </c>
      <c r="K298" s="30">
        <v>1.2078090557417E-6</v>
      </c>
      <c r="M298" s="31">
        <v>1.6002863938579521E-6</v>
      </c>
      <c r="N298" s="32">
        <v>1.2201408639909315E-2</v>
      </c>
      <c r="O298" s="25">
        <v>0.30298008404437898</v>
      </c>
      <c r="P298" s="36"/>
      <c r="Q298" s="130">
        <v>1.6072316265718413E-6</v>
      </c>
      <c r="R298" s="131">
        <f t="shared" si="8"/>
        <v>-6.9452327138891699E-9</v>
      </c>
      <c r="S298" s="132">
        <f t="shared" si="9"/>
        <v>-4.3212394524011852E-3</v>
      </c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  <c r="CB298" s="35"/>
      <c r="CC298" s="35"/>
      <c r="CD298" s="35"/>
      <c r="CE298" s="35"/>
      <c r="CF298" s="35"/>
      <c r="CG298" s="35"/>
      <c r="CH298" s="35"/>
      <c r="CI298" s="35"/>
      <c r="CJ298" s="35"/>
      <c r="CK298" s="35"/>
      <c r="CL298" s="35"/>
      <c r="CM298" s="35"/>
      <c r="CN298" s="35"/>
      <c r="CO298" s="35"/>
      <c r="CP298" s="35"/>
      <c r="CQ298" s="35"/>
      <c r="CR298" s="35"/>
      <c r="CS298" s="35"/>
      <c r="CT298" s="35"/>
      <c r="CU298" s="35"/>
      <c r="CV298" s="35"/>
      <c r="CW298" s="35"/>
      <c r="CX298" s="35"/>
      <c r="CY298" s="35"/>
      <c r="CZ298" s="35"/>
      <c r="DA298" s="35"/>
      <c r="DB298" s="35"/>
      <c r="DC298" s="35"/>
      <c r="DD298" s="35"/>
      <c r="DE298" s="35"/>
      <c r="DF298" s="35"/>
      <c r="DG298" s="35"/>
      <c r="DH298" s="35"/>
      <c r="DI298" s="35"/>
      <c r="DJ298" s="35"/>
      <c r="DK298" s="35"/>
      <c r="DL298" s="35"/>
      <c r="DM298" s="35"/>
      <c r="DN298" s="35"/>
      <c r="DO298" s="35"/>
      <c r="DP298" s="35"/>
      <c r="DQ298" s="35"/>
      <c r="DR298" s="35"/>
      <c r="DS298" s="35"/>
      <c r="DT298" s="35"/>
      <c r="DU298" s="35"/>
      <c r="DV298" s="35"/>
      <c r="DW298" s="35"/>
      <c r="DX298" s="35"/>
      <c r="DY298" s="35"/>
      <c r="DZ298" s="35"/>
      <c r="EA298" s="35"/>
      <c r="EB298" s="35"/>
      <c r="EC298" s="35"/>
      <c r="ED298" s="35"/>
      <c r="EE298" s="35"/>
      <c r="EF298" s="35"/>
      <c r="EG298" s="35"/>
      <c r="EH298" s="35"/>
      <c r="EI298" s="35"/>
      <c r="EJ298" s="35"/>
      <c r="EK298" s="35"/>
      <c r="EL298" s="35"/>
      <c r="EM298" s="35"/>
      <c r="EN298" s="35"/>
      <c r="EO298" s="35"/>
      <c r="EP298" s="35"/>
      <c r="EQ298" s="35"/>
      <c r="ER298" s="35"/>
      <c r="ES298" s="35"/>
      <c r="ET298" s="35"/>
      <c r="EU298" s="35"/>
      <c r="EV298" s="35"/>
      <c r="EW298" s="35"/>
      <c r="EX298" s="35"/>
      <c r="EY298" s="35"/>
      <c r="EZ298" s="35"/>
      <c r="FA298" s="35"/>
      <c r="FB298" s="35"/>
      <c r="FC298" s="35"/>
      <c r="FD298" s="35"/>
      <c r="FE298" s="35"/>
      <c r="FF298" s="35"/>
      <c r="FG298" s="35"/>
      <c r="FH298" s="35"/>
      <c r="FI298" s="35"/>
      <c r="FJ298" s="35"/>
      <c r="FK298" s="35"/>
      <c r="FL298" s="35"/>
      <c r="FM298" s="35"/>
      <c r="FN298" s="35"/>
      <c r="FO298" s="35"/>
      <c r="FP298" s="35"/>
      <c r="FQ298" s="35"/>
      <c r="FR298" s="35"/>
      <c r="FS298" s="35"/>
      <c r="FT298" s="35"/>
      <c r="FU298" s="35"/>
      <c r="FV298" s="35"/>
      <c r="FW298" s="35"/>
      <c r="FX298" s="35"/>
      <c r="FY298" s="35"/>
      <c r="FZ298" s="35"/>
      <c r="GA298" s="35"/>
      <c r="GB298" s="35"/>
      <c r="GC298" s="35"/>
      <c r="GD298" s="35"/>
      <c r="GE298" s="35"/>
      <c r="GF298" s="35"/>
      <c r="GG298" s="35"/>
      <c r="GH298" s="35"/>
      <c r="GI298" s="35"/>
      <c r="GJ298" s="35"/>
      <c r="GK298" s="35"/>
      <c r="GL298" s="35"/>
      <c r="GM298" s="35"/>
      <c r="GN298" s="35"/>
      <c r="GO298" s="35"/>
      <c r="GP298" s="35"/>
      <c r="GQ298" s="35"/>
      <c r="GR298" s="35"/>
      <c r="GS298" s="35"/>
      <c r="GT298" s="35"/>
      <c r="GU298" s="35"/>
      <c r="GV298" s="35"/>
      <c r="GW298" s="35"/>
      <c r="GX298" s="35"/>
      <c r="GY298" s="35"/>
      <c r="GZ298" s="35"/>
      <c r="HA298" s="35"/>
      <c r="HB298" s="35"/>
      <c r="HC298" s="35"/>
      <c r="HD298" s="35"/>
      <c r="HE298" s="35"/>
      <c r="HF298" s="35"/>
      <c r="HG298" s="35"/>
      <c r="HH298" s="35"/>
      <c r="HI298" s="35"/>
      <c r="HJ298" s="35"/>
      <c r="HK298" s="35"/>
      <c r="HL298" s="35"/>
      <c r="HM298" s="35"/>
      <c r="HN298" s="35"/>
      <c r="HO298" s="35"/>
      <c r="HP298" s="35"/>
      <c r="HQ298" s="35"/>
      <c r="HR298" s="35"/>
      <c r="HS298" s="35"/>
      <c r="HT298" s="35"/>
      <c r="HU298" s="35"/>
      <c r="HV298" s="35"/>
      <c r="HW298" s="35"/>
      <c r="HX298" s="35"/>
      <c r="HY298" s="35"/>
      <c r="HZ298" s="35"/>
      <c r="IA298" s="35"/>
      <c r="IB298" s="35"/>
      <c r="IC298" s="35"/>
      <c r="ID298" s="35"/>
      <c r="IE298" s="35"/>
      <c r="IF298" s="35"/>
      <c r="IG298" s="35"/>
      <c r="IH298" s="35"/>
      <c r="II298" s="35"/>
      <c r="IJ298" s="35"/>
      <c r="IK298" s="35"/>
      <c r="IL298" s="35"/>
      <c r="IM298" s="35"/>
      <c r="IN298" s="35"/>
      <c r="IO298" s="35"/>
      <c r="IP298" s="35"/>
      <c r="IQ298" s="35"/>
      <c r="IR298" s="35"/>
      <c r="IS298" s="35"/>
      <c r="IT298" s="35"/>
      <c r="IU298" s="35"/>
      <c r="IV298" s="35"/>
      <c r="IW298" s="35"/>
      <c r="IX298" s="35"/>
      <c r="IY298" s="35"/>
      <c r="IZ298" s="35"/>
      <c r="JA298" s="35"/>
      <c r="JB298" s="35"/>
      <c r="JC298" s="35"/>
      <c r="JD298" s="35"/>
      <c r="JE298" s="35"/>
      <c r="JF298" s="35"/>
      <c r="JG298" s="35"/>
      <c r="JH298" s="35"/>
      <c r="JI298" s="35"/>
      <c r="JJ298" s="35"/>
      <c r="JK298" s="35"/>
      <c r="JL298" s="35"/>
      <c r="JM298" s="35"/>
      <c r="JN298" s="35"/>
      <c r="JO298" s="35"/>
      <c r="JP298" s="35"/>
      <c r="JQ298" s="35"/>
      <c r="JR298" s="35"/>
      <c r="JS298" s="35"/>
      <c r="JT298" s="35"/>
      <c r="JU298" s="35"/>
      <c r="JV298" s="35"/>
      <c r="JW298" s="35"/>
      <c r="JX298" s="35"/>
      <c r="JY298" s="35"/>
      <c r="JZ298" s="35"/>
      <c r="KA298" s="35"/>
      <c r="KB298" s="35"/>
      <c r="KC298" s="35"/>
      <c r="KD298" s="35"/>
      <c r="KE298" s="35"/>
      <c r="KF298" s="35"/>
      <c r="KG298" s="35"/>
      <c r="KH298" s="35"/>
      <c r="KI298" s="35"/>
      <c r="KJ298" s="35"/>
      <c r="KK298" s="35"/>
      <c r="KL298" s="35"/>
      <c r="KM298" s="35"/>
      <c r="KN298" s="35"/>
      <c r="KO298" s="35"/>
      <c r="KP298" s="35"/>
      <c r="KQ298" s="35"/>
      <c r="KR298" s="35"/>
      <c r="KS298" s="35"/>
      <c r="KT298" s="35"/>
      <c r="KU298" s="35"/>
      <c r="KV298" s="35"/>
      <c r="KW298" s="35"/>
      <c r="KX298" s="35"/>
      <c r="KY298" s="35"/>
      <c r="KZ298" s="35"/>
      <c r="LA298" s="35"/>
      <c r="LB298" s="35"/>
      <c r="LC298" s="35"/>
      <c r="LD298" s="35"/>
      <c r="LE298" s="35"/>
      <c r="LF298" s="35"/>
      <c r="LG298" s="35"/>
      <c r="LH298" s="35"/>
      <c r="LI298" s="35"/>
      <c r="LJ298" s="35"/>
      <c r="LK298" s="35"/>
      <c r="LL298" s="35"/>
      <c r="LM298" s="35"/>
      <c r="LN298" s="35"/>
      <c r="LO298" s="35"/>
      <c r="LP298" s="35"/>
      <c r="LQ298" s="35"/>
      <c r="LR298" s="35"/>
      <c r="LS298" s="35"/>
      <c r="LT298" s="35"/>
      <c r="LU298" s="35"/>
      <c r="LV298" s="35"/>
      <c r="LW298" s="35"/>
      <c r="LX298" s="35"/>
      <c r="LY298" s="35"/>
      <c r="LZ298" s="35"/>
      <c r="MA298" s="35"/>
    </row>
    <row r="299" spans="1:339" x14ac:dyDescent="0.25">
      <c r="A299" s="27">
        <v>173</v>
      </c>
      <c r="B299" s="28" t="s">
        <v>597</v>
      </c>
      <c r="C299" s="28" t="s">
        <v>598</v>
      </c>
      <c r="D299" s="29">
        <v>3.007584002064926E-4</v>
      </c>
      <c r="E299" s="29">
        <v>9.6519913017394587E-4</v>
      </c>
      <c r="F299" s="29">
        <v>0.18287781887399879</v>
      </c>
      <c r="H299" s="30">
        <v>1.1930466249409105E-4</v>
      </c>
      <c r="I299" s="30">
        <v>3.0635626192903356E-4</v>
      </c>
      <c r="J299" s="30">
        <v>2.3894785280741538E-5</v>
      </c>
      <c r="K299" s="30">
        <v>1.2943415742114672E-4</v>
      </c>
      <c r="M299" s="31">
        <v>1.759496534663011E-4</v>
      </c>
      <c r="N299" s="32">
        <v>0.18229363036681548</v>
      </c>
      <c r="O299" s="25">
        <v>0.58501991414204491</v>
      </c>
      <c r="P299" s="33"/>
      <c r="Q299" s="130">
        <v>1.8934844552830686E-4</v>
      </c>
      <c r="R299" s="131">
        <f t="shared" si="8"/>
        <v>-1.3398792062005769E-5</v>
      </c>
      <c r="S299" s="132">
        <f t="shared" si="9"/>
        <v>-7.0762619807209881E-2</v>
      </c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35"/>
      <c r="BY299" s="35"/>
      <c r="BZ299" s="35"/>
      <c r="CA299" s="35"/>
      <c r="CB299" s="35"/>
      <c r="CC299" s="35"/>
      <c r="CD299" s="35"/>
      <c r="CE299" s="35"/>
      <c r="CF299" s="35"/>
      <c r="CG299" s="35"/>
      <c r="CH299" s="35"/>
      <c r="CI299" s="35"/>
      <c r="CJ299" s="35"/>
      <c r="CK299" s="35"/>
      <c r="CL299" s="35"/>
      <c r="CM299" s="35"/>
      <c r="CN299" s="35"/>
      <c r="CO299" s="35"/>
      <c r="CP299" s="35"/>
      <c r="CQ299" s="35"/>
      <c r="CR299" s="35"/>
      <c r="CS299" s="35"/>
      <c r="CT299" s="35"/>
      <c r="CU299" s="35"/>
      <c r="CV299" s="35"/>
      <c r="CW299" s="35"/>
      <c r="CX299" s="35"/>
      <c r="CY299" s="35"/>
      <c r="CZ299" s="35"/>
      <c r="DA299" s="35"/>
      <c r="DB299" s="35"/>
      <c r="DC299" s="35"/>
      <c r="DD299" s="35"/>
      <c r="DE299" s="35"/>
      <c r="DF299" s="35"/>
      <c r="DG299" s="35"/>
      <c r="DH299" s="35"/>
      <c r="DI299" s="35"/>
      <c r="DJ299" s="35"/>
      <c r="DK299" s="35"/>
      <c r="DL299" s="35"/>
      <c r="DM299" s="35"/>
      <c r="DN299" s="35"/>
      <c r="DO299" s="35"/>
      <c r="DP299" s="35"/>
      <c r="DQ299" s="35"/>
      <c r="DR299" s="35"/>
      <c r="DS299" s="35"/>
      <c r="DT299" s="35"/>
      <c r="DU299" s="35"/>
      <c r="DV299" s="35"/>
      <c r="DW299" s="35"/>
      <c r="DX299" s="35"/>
      <c r="DY299" s="35"/>
      <c r="DZ299" s="35"/>
      <c r="EA299" s="35"/>
      <c r="EB299" s="35"/>
      <c r="EC299" s="35"/>
      <c r="ED299" s="35"/>
      <c r="EE299" s="35"/>
      <c r="EF299" s="35"/>
      <c r="EG299" s="35"/>
      <c r="EH299" s="35"/>
      <c r="EI299" s="35"/>
      <c r="EJ299" s="35"/>
      <c r="EK299" s="35"/>
      <c r="EL299" s="35"/>
      <c r="EM299" s="35"/>
      <c r="EN299" s="35"/>
      <c r="EO299" s="35"/>
      <c r="EP299" s="35"/>
      <c r="EQ299" s="35"/>
      <c r="ER299" s="35"/>
      <c r="ES299" s="35"/>
      <c r="ET299" s="35"/>
      <c r="EU299" s="35"/>
      <c r="EV299" s="35"/>
      <c r="EW299" s="35"/>
      <c r="EX299" s="35"/>
      <c r="EY299" s="35"/>
      <c r="EZ299" s="35"/>
      <c r="FA299" s="35"/>
      <c r="FB299" s="35"/>
      <c r="FC299" s="35"/>
      <c r="FD299" s="35"/>
      <c r="FE299" s="35"/>
      <c r="FF299" s="35"/>
      <c r="FG299" s="35"/>
      <c r="FH299" s="35"/>
      <c r="FI299" s="35"/>
      <c r="FJ299" s="35"/>
      <c r="FK299" s="35"/>
      <c r="FL299" s="35"/>
      <c r="FM299" s="35"/>
      <c r="FN299" s="35"/>
      <c r="FO299" s="35"/>
      <c r="FP299" s="35"/>
      <c r="FQ299" s="35"/>
      <c r="FR299" s="35"/>
      <c r="FS299" s="35"/>
      <c r="FT299" s="35"/>
      <c r="FU299" s="35"/>
      <c r="FV299" s="35"/>
      <c r="FW299" s="35"/>
      <c r="FX299" s="35"/>
      <c r="FY299" s="35"/>
      <c r="FZ299" s="35"/>
      <c r="GA299" s="35"/>
      <c r="GB299" s="35"/>
      <c r="GC299" s="35"/>
      <c r="GD299" s="35"/>
      <c r="GE299" s="35"/>
      <c r="GF299" s="35"/>
      <c r="GG299" s="35"/>
      <c r="GH299" s="35"/>
      <c r="GI299" s="35"/>
      <c r="GJ299" s="35"/>
      <c r="GK299" s="35"/>
      <c r="GL299" s="35"/>
      <c r="GM299" s="35"/>
      <c r="GN299" s="35"/>
      <c r="GO299" s="35"/>
      <c r="GP299" s="35"/>
      <c r="GQ299" s="35"/>
      <c r="GR299" s="35"/>
      <c r="GS299" s="35"/>
      <c r="GT299" s="35"/>
      <c r="GU299" s="35"/>
      <c r="GV299" s="35"/>
      <c r="GW299" s="35"/>
      <c r="GX299" s="35"/>
      <c r="GY299" s="35"/>
      <c r="GZ299" s="35"/>
      <c r="HA299" s="35"/>
      <c r="HB299" s="35"/>
      <c r="HC299" s="35"/>
      <c r="HD299" s="35"/>
      <c r="HE299" s="35"/>
      <c r="HF299" s="35"/>
      <c r="HG299" s="35"/>
      <c r="HH299" s="35"/>
      <c r="HI299" s="35"/>
      <c r="HJ299" s="35"/>
      <c r="HK299" s="35"/>
      <c r="HL299" s="35"/>
      <c r="HM299" s="35"/>
      <c r="HN299" s="35"/>
      <c r="HO299" s="35"/>
      <c r="HP299" s="35"/>
      <c r="HQ299" s="35"/>
      <c r="HR299" s="35"/>
      <c r="HS299" s="35"/>
      <c r="HT299" s="35"/>
      <c r="HU299" s="35"/>
      <c r="HV299" s="35"/>
      <c r="HW299" s="35"/>
      <c r="HX299" s="35"/>
      <c r="HY299" s="35"/>
      <c r="HZ299" s="35"/>
      <c r="IA299" s="35"/>
      <c r="IB299" s="35"/>
      <c r="IC299" s="35"/>
      <c r="ID299" s="35"/>
      <c r="IE299" s="35"/>
      <c r="IF299" s="35"/>
      <c r="IG299" s="35"/>
      <c r="IH299" s="35"/>
      <c r="II299" s="35"/>
      <c r="IJ299" s="35"/>
      <c r="IK299" s="35"/>
      <c r="IL299" s="35"/>
      <c r="IM299" s="35"/>
      <c r="IN299" s="35"/>
      <c r="IO299" s="35"/>
      <c r="IP299" s="35"/>
      <c r="IQ299" s="35"/>
      <c r="IR299" s="35"/>
      <c r="IS299" s="35"/>
      <c r="IT299" s="35"/>
      <c r="IU299" s="35"/>
      <c r="IV299" s="35"/>
      <c r="IW299" s="35"/>
      <c r="IX299" s="35"/>
      <c r="IY299" s="35"/>
      <c r="IZ299" s="35"/>
      <c r="JA299" s="35"/>
      <c r="JB299" s="35"/>
      <c r="JC299" s="35"/>
      <c r="JD299" s="35"/>
      <c r="JE299" s="35"/>
      <c r="JF299" s="35"/>
      <c r="JG299" s="35"/>
      <c r="JH299" s="35"/>
      <c r="JI299" s="35"/>
      <c r="JJ299" s="35"/>
      <c r="JK299" s="35"/>
      <c r="JL299" s="35"/>
      <c r="JM299" s="35"/>
      <c r="JN299" s="35"/>
      <c r="JO299" s="35"/>
      <c r="JP299" s="35"/>
      <c r="JQ299" s="35"/>
      <c r="JR299" s="35"/>
      <c r="JS299" s="35"/>
      <c r="JT299" s="35"/>
      <c r="JU299" s="35"/>
      <c r="JV299" s="35"/>
      <c r="JW299" s="35"/>
      <c r="JX299" s="35"/>
      <c r="JY299" s="35"/>
      <c r="JZ299" s="35"/>
      <c r="KA299" s="35"/>
      <c r="KB299" s="35"/>
      <c r="KC299" s="35"/>
      <c r="KD299" s="35"/>
      <c r="KE299" s="35"/>
      <c r="KF299" s="35"/>
      <c r="KG299" s="35"/>
      <c r="KH299" s="35"/>
      <c r="KI299" s="35"/>
      <c r="KJ299" s="35"/>
      <c r="KK299" s="35"/>
      <c r="KL299" s="35"/>
      <c r="KM299" s="35"/>
      <c r="KN299" s="35"/>
      <c r="KO299" s="35"/>
      <c r="KP299" s="35"/>
      <c r="KQ299" s="35"/>
      <c r="KR299" s="35"/>
      <c r="KS299" s="35"/>
      <c r="KT299" s="35"/>
      <c r="KU299" s="35"/>
      <c r="KV299" s="35"/>
      <c r="KW299" s="35"/>
      <c r="KX299" s="35"/>
      <c r="KY299" s="35"/>
      <c r="KZ299" s="35"/>
      <c r="LA299" s="35"/>
      <c r="LB299" s="35"/>
      <c r="LC299" s="35"/>
      <c r="LD299" s="35"/>
      <c r="LE299" s="35"/>
      <c r="LF299" s="35"/>
      <c r="LG299" s="35"/>
      <c r="LH299" s="35"/>
      <c r="LI299" s="35"/>
      <c r="LJ299" s="35"/>
      <c r="LK299" s="35"/>
      <c r="LL299" s="35"/>
      <c r="LM299" s="35"/>
      <c r="LN299" s="35"/>
      <c r="LO299" s="35"/>
      <c r="LP299" s="35"/>
      <c r="LQ299" s="35"/>
      <c r="LR299" s="35"/>
      <c r="LS299" s="35"/>
      <c r="LT299" s="35"/>
      <c r="LU299" s="35"/>
      <c r="LV299" s="35"/>
      <c r="LW299" s="35"/>
      <c r="LX299" s="35"/>
      <c r="LY299" s="35"/>
      <c r="LZ299" s="35"/>
      <c r="MA299" s="35"/>
    </row>
    <row r="300" spans="1:339" x14ac:dyDescent="0.25">
      <c r="A300" s="27">
        <v>199</v>
      </c>
      <c r="B300" s="28" t="s">
        <v>599</v>
      </c>
      <c r="C300" s="28" t="s">
        <v>600</v>
      </c>
      <c r="D300" s="29">
        <v>2.545534870970345E-4</v>
      </c>
      <c r="E300" s="29">
        <v>4.1498914719031142E-4</v>
      </c>
      <c r="F300" s="29">
        <v>0.36</v>
      </c>
      <c r="H300" s="30">
        <v>8.2151380628764625E-5</v>
      </c>
      <c r="I300" s="30">
        <v>9.9945352993580268E-5</v>
      </c>
      <c r="J300" s="30">
        <v>0</v>
      </c>
      <c r="K300" s="30">
        <v>1.8704032591861252E-4</v>
      </c>
      <c r="M300" s="31">
        <v>1.2473810932759838E-4</v>
      </c>
      <c r="N300" s="32">
        <v>0.30058161803058975</v>
      </c>
      <c r="O300" s="25">
        <v>0.4900271088411719</v>
      </c>
      <c r="P300" s="33"/>
      <c r="Q300" s="130">
        <v>1.1899071430008623E-4</v>
      </c>
      <c r="R300" s="131">
        <f t="shared" si="8"/>
        <v>5.7473950275121501E-6</v>
      </c>
      <c r="S300" s="132">
        <f t="shared" si="9"/>
        <v>4.8301206201835409E-2</v>
      </c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35"/>
      <c r="BY300" s="35"/>
      <c r="BZ300" s="35"/>
      <c r="CA300" s="35"/>
      <c r="CB300" s="35"/>
      <c r="CC300" s="35"/>
      <c r="CD300" s="35"/>
      <c r="CE300" s="35"/>
      <c r="CF300" s="35"/>
      <c r="CG300" s="35"/>
      <c r="CH300" s="35"/>
      <c r="CI300" s="35"/>
      <c r="CJ300" s="35"/>
      <c r="CK300" s="35"/>
      <c r="CL300" s="35"/>
      <c r="CM300" s="35"/>
      <c r="CN300" s="35"/>
      <c r="CO300" s="35"/>
      <c r="CP300" s="35"/>
      <c r="CQ300" s="35"/>
      <c r="CR300" s="35"/>
      <c r="CS300" s="35"/>
      <c r="CT300" s="35"/>
      <c r="CU300" s="35"/>
      <c r="CV300" s="35"/>
      <c r="CW300" s="35"/>
      <c r="CX300" s="35"/>
      <c r="CY300" s="35"/>
      <c r="CZ300" s="35"/>
      <c r="DA300" s="35"/>
      <c r="DB300" s="35"/>
      <c r="DC300" s="35"/>
      <c r="DD300" s="35"/>
      <c r="DE300" s="35"/>
      <c r="DF300" s="35"/>
      <c r="DG300" s="35"/>
      <c r="DH300" s="35"/>
      <c r="DI300" s="35"/>
      <c r="DJ300" s="35"/>
      <c r="DK300" s="35"/>
      <c r="DL300" s="35"/>
      <c r="DM300" s="35"/>
      <c r="DN300" s="35"/>
      <c r="DO300" s="35"/>
      <c r="DP300" s="35"/>
      <c r="DQ300" s="35"/>
      <c r="DR300" s="35"/>
      <c r="DS300" s="35"/>
      <c r="DT300" s="35"/>
      <c r="DU300" s="35"/>
      <c r="DV300" s="35"/>
      <c r="DW300" s="35"/>
      <c r="DX300" s="35"/>
      <c r="DY300" s="35"/>
      <c r="DZ300" s="35"/>
      <c r="EA300" s="35"/>
      <c r="EB300" s="35"/>
      <c r="EC300" s="35"/>
      <c r="ED300" s="35"/>
      <c r="EE300" s="35"/>
      <c r="EF300" s="35"/>
      <c r="EG300" s="35"/>
      <c r="EH300" s="35"/>
      <c r="EI300" s="35"/>
      <c r="EJ300" s="35"/>
      <c r="EK300" s="35"/>
      <c r="EL300" s="35"/>
      <c r="EM300" s="35"/>
      <c r="EN300" s="35"/>
      <c r="EO300" s="35"/>
      <c r="EP300" s="35"/>
      <c r="EQ300" s="35"/>
      <c r="ER300" s="35"/>
      <c r="ES300" s="35"/>
      <c r="ET300" s="35"/>
      <c r="EU300" s="35"/>
      <c r="EV300" s="35"/>
      <c r="EW300" s="35"/>
      <c r="EX300" s="35"/>
      <c r="EY300" s="35"/>
      <c r="EZ300" s="35"/>
      <c r="FA300" s="35"/>
      <c r="FB300" s="35"/>
      <c r="FC300" s="35"/>
      <c r="FD300" s="35"/>
      <c r="FE300" s="35"/>
      <c r="FF300" s="35"/>
      <c r="FG300" s="35"/>
      <c r="FH300" s="35"/>
      <c r="FI300" s="35"/>
      <c r="FJ300" s="35"/>
      <c r="FK300" s="35"/>
      <c r="FL300" s="35"/>
      <c r="FM300" s="35"/>
      <c r="FN300" s="35"/>
      <c r="FO300" s="35"/>
      <c r="FP300" s="35"/>
      <c r="FQ300" s="35"/>
      <c r="FR300" s="35"/>
      <c r="FS300" s="35"/>
      <c r="FT300" s="35"/>
      <c r="FU300" s="35"/>
      <c r="FV300" s="35"/>
      <c r="FW300" s="35"/>
      <c r="FX300" s="35"/>
      <c r="FY300" s="35"/>
      <c r="FZ300" s="35"/>
      <c r="GA300" s="35"/>
      <c r="GB300" s="35"/>
      <c r="GC300" s="35"/>
      <c r="GD300" s="35"/>
      <c r="GE300" s="35"/>
      <c r="GF300" s="35"/>
      <c r="GG300" s="35"/>
      <c r="GH300" s="35"/>
      <c r="GI300" s="35"/>
      <c r="GJ300" s="35"/>
      <c r="GK300" s="35"/>
      <c r="GL300" s="35"/>
      <c r="GM300" s="35"/>
      <c r="GN300" s="35"/>
      <c r="GO300" s="35"/>
      <c r="GP300" s="35"/>
      <c r="GQ300" s="35"/>
      <c r="GR300" s="35"/>
      <c r="GS300" s="35"/>
      <c r="GT300" s="35"/>
      <c r="GU300" s="35"/>
      <c r="GV300" s="35"/>
      <c r="GW300" s="35"/>
      <c r="GX300" s="35"/>
      <c r="GY300" s="35"/>
      <c r="GZ300" s="35"/>
      <c r="HA300" s="35"/>
      <c r="HB300" s="35"/>
      <c r="HC300" s="35"/>
      <c r="HD300" s="35"/>
      <c r="HE300" s="35"/>
      <c r="HF300" s="35"/>
      <c r="HG300" s="35"/>
      <c r="HH300" s="35"/>
      <c r="HI300" s="35"/>
      <c r="HJ300" s="35"/>
      <c r="HK300" s="35"/>
      <c r="HL300" s="35"/>
      <c r="HM300" s="35"/>
      <c r="HN300" s="35"/>
      <c r="HO300" s="35"/>
      <c r="HP300" s="35"/>
      <c r="HQ300" s="35"/>
      <c r="HR300" s="35"/>
      <c r="HS300" s="35"/>
      <c r="HT300" s="35"/>
      <c r="HU300" s="35"/>
      <c r="HV300" s="35"/>
      <c r="HW300" s="35"/>
      <c r="HX300" s="35"/>
      <c r="HY300" s="35"/>
      <c r="HZ300" s="35"/>
      <c r="IA300" s="35"/>
      <c r="IB300" s="35"/>
      <c r="IC300" s="35"/>
      <c r="ID300" s="35"/>
      <c r="IE300" s="35"/>
      <c r="IF300" s="35"/>
      <c r="IG300" s="35"/>
      <c r="IH300" s="35"/>
      <c r="II300" s="35"/>
      <c r="IJ300" s="35"/>
      <c r="IK300" s="35"/>
      <c r="IL300" s="35"/>
      <c r="IM300" s="35"/>
      <c r="IN300" s="35"/>
      <c r="IO300" s="35"/>
      <c r="IP300" s="35"/>
      <c r="IQ300" s="35"/>
      <c r="IR300" s="35"/>
      <c r="IS300" s="35"/>
      <c r="IT300" s="35"/>
      <c r="IU300" s="35"/>
      <c r="IV300" s="35"/>
      <c r="IW300" s="35"/>
      <c r="IX300" s="35"/>
      <c r="IY300" s="35"/>
      <c r="IZ300" s="35"/>
      <c r="JA300" s="35"/>
      <c r="JB300" s="35"/>
      <c r="JC300" s="35"/>
      <c r="JD300" s="35"/>
      <c r="JE300" s="35"/>
      <c r="JF300" s="35"/>
      <c r="JG300" s="35"/>
      <c r="JH300" s="35"/>
      <c r="JI300" s="35"/>
      <c r="JJ300" s="35"/>
      <c r="JK300" s="35"/>
      <c r="JL300" s="35"/>
      <c r="JM300" s="35"/>
      <c r="JN300" s="35"/>
      <c r="JO300" s="35"/>
      <c r="JP300" s="35"/>
      <c r="JQ300" s="35"/>
      <c r="JR300" s="35"/>
      <c r="JS300" s="35"/>
      <c r="JT300" s="35"/>
      <c r="JU300" s="35"/>
      <c r="JV300" s="35"/>
      <c r="JW300" s="35"/>
      <c r="JX300" s="35"/>
      <c r="JY300" s="35"/>
      <c r="JZ300" s="35"/>
      <c r="KA300" s="35"/>
      <c r="KB300" s="35"/>
      <c r="KC300" s="35"/>
      <c r="KD300" s="35"/>
      <c r="KE300" s="35"/>
      <c r="KF300" s="35"/>
      <c r="KG300" s="35"/>
      <c r="KH300" s="35"/>
      <c r="KI300" s="35"/>
      <c r="KJ300" s="35"/>
      <c r="KK300" s="35"/>
      <c r="KL300" s="35"/>
      <c r="KM300" s="35"/>
      <c r="KN300" s="35"/>
      <c r="KO300" s="35"/>
      <c r="KP300" s="35"/>
      <c r="KQ300" s="35"/>
      <c r="KR300" s="35"/>
      <c r="KS300" s="35"/>
      <c r="KT300" s="35"/>
      <c r="KU300" s="35"/>
      <c r="KV300" s="35"/>
      <c r="KW300" s="35"/>
      <c r="KX300" s="35"/>
      <c r="KY300" s="35"/>
      <c r="KZ300" s="35"/>
      <c r="LA300" s="35"/>
      <c r="LB300" s="35"/>
      <c r="LC300" s="35"/>
      <c r="LD300" s="35"/>
      <c r="LE300" s="35"/>
      <c r="LF300" s="35"/>
      <c r="LG300" s="35"/>
      <c r="LH300" s="35"/>
      <c r="LI300" s="35"/>
      <c r="LJ300" s="35"/>
      <c r="LK300" s="35"/>
      <c r="LL300" s="35"/>
      <c r="LM300" s="35"/>
      <c r="LN300" s="35"/>
      <c r="LO300" s="35"/>
      <c r="LP300" s="35"/>
      <c r="LQ300" s="35"/>
      <c r="LR300" s="35"/>
      <c r="LS300" s="35"/>
      <c r="LT300" s="35"/>
      <c r="LU300" s="35"/>
      <c r="LV300" s="35"/>
      <c r="LW300" s="35"/>
      <c r="LX300" s="35"/>
      <c r="LY300" s="35"/>
      <c r="LZ300" s="35"/>
      <c r="MA300" s="35"/>
    </row>
    <row r="301" spans="1:339" x14ac:dyDescent="0.25">
      <c r="A301" s="27">
        <v>298</v>
      </c>
      <c r="B301" s="28" t="s">
        <v>601</v>
      </c>
      <c r="C301" s="28" t="s">
        <v>602</v>
      </c>
      <c r="D301" s="29">
        <v>5.3538536494871912E-5</v>
      </c>
      <c r="E301" s="29">
        <v>1.6724062631769549E-4</v>
      </c>
      <c r="F301" s="29">
        <v>0.18788188086236943</v>
      </c>
      <c r="H301" s="30">
        <v>2.3231489719912986E-5</v>
      </c>
      <c r="I301" s="30">
        <v>4.0584059542044536E-5</v>
      </c>
      <c r="J301" s="30">
        <v>0</v>
      </c>
      <c r="K301" s="30">
        <v>2.585900842235103E-5</v>
      </c>
      <c r="M301" s="31">
        <v>2.8642618835836092E-5</v>
      </c>
      <c r="N301" s="32">
        <v>0.17126591466732302</v>
      </c>
      <c r="O301" s="25">
        <v>0.53499069476020455</v>
      </c>
      <c r="P301" s="33"/>
      <c r="Q301" s="130">
        <v>2.844767125900011E-5</v>
      </c>
      <c r="R301" s="131">
        <f t="shared" si="8"/>
        <v>1.9494757683598195E-7</v>
      </c>
      <c r="S301" s="132">
        <f t="shared" si="9"/>
        <v>6.8528483425266511E-3</v>
      </c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35"/>
      <c r="CD301" s="35"/>
      <c r="CE301" s="35"/>
      <c r="CF301" s="35"/>
      <c r="CG301" s="35"/>
      <c r="CH301" s="35"/>
      <c r="CI301" s="35"/>
      <c r="CJ301" s="35"/>
      <c r="CK301" s="35"/>
      <c r="CL301" s="35"/>
      <c r="CM301" s="35"/>
      <c r="CN301" s="35"/>
      <c r="CO301" s="35"/>
      <c r="CP301" s="35"/>
      <c r="CQ301" s="35"/>
      <c r="CR301" s="35"/>
      <c r="CS301" s="35"/>
      <c r="CT301" s="35"/>
      <c r="CU301" s="35"/>
      <c r="CV301" s="35"/>
      <c r="CW301" s="35"/>
      <c r="CX301" s="35"/>
      <c r="CY301" s="35"/>
      <c r="CZ301" s="35"/>
      <c r="DA301" s="35"/>
      <c r="DB301" s="35"/>
      <c r="DC301" s="35"/>
      <c r="DD301" s="35"/>
      <c r="DE301" s="35"/>
      <c r="DF301" s="35"/>
      <c r="DG301" s="35"/>
      <c r="DH301" s="35"/>
      <c r="DI301" s="35"/>
      <c r="DJ301" s="35"/>
      <c r="DK301" s="35"/>
      <c r="DL301" s="35"/>
      <c r="DM301" s="35"/>
      <c r="DN301" s="35"/>
      <c r="DO301" s="35"/>
      <c r="DP301" s="35"/>
      <c r="DQ301" s="35"/>
      <c r="DR301" s="35"/>
      <c r="DS301" s="35"/>
      <c r="DT301" s="35"/>
      <c r="DU301" s="35"/>
      <c r="DV301" s="35"/>
      <c r="DW301" s="35"/>
      <c r="DX301" s="35"/>
      <c r="DY301" s="35"/>
      <c r="DZ301" s="35"/>
      <c r="EA301" s="35"/>
      <c r="EB301" s="35"/>
      <c r="EC301" s="35"/>
      <c r="ED301" s="35"/>
      <c r="EE301" s="35"/>
      <c r="EF301" s="35"/>
      <c r="EG301" s="35"/>
      <c r="EH301" s="35"/>
      <c r="EI301" s="35"/>
      <c r="EJ301" s="35"/>
      <c r="EK301" s="35"/>
      <c r="EL301" s="35"/>
      <c r="EM301" s="35"/>
      <c r="EN301" s="35"/>
      <c r="EO301" s="35"/>
      <c r="EP301" s="35"/>
      <c r="EQ301" s="35"/>
      <c r="ER301" s="35"/>
      <c r="ES301" s="35"/>
      <c r="ET301" s="35"/>
      <c r="EU301" s="35"/>
      <c r="EV301" s="35"/>
      <c r="EW301" s="35"/>
      <c r="EX301" s="35"/>
      <c r="EY301" s="35"/>
      <c r="EZ301" s="35"/>
      <c r="FA301" s="35"/>
      <c r="FB301" s="35"/>
      <c r="FC301" s="35"/>
      <c r="FD301" s="35"/>
      <c r="FE301" s="35"/>
      <c r="FF301" s="35"/>
      <c r="FG301" s="35"/>
      <c r="FH301" s="35"/>
      <c r="FI301" s="35"/>
      <c r="FJ301" s="35"/>
      <c r="FK301" s="35"/>
      <c r="FL301" s="35"/>
      <c r="FM301" s="35"/>
      <c r="FN301" s="35"/>
      <c r="FO301" s="35"/>
      <c r="FP301" s="35"/>
      <c r="FQ301" s="35"/>
      <c r="FR301" s="35"/>
      <c r="FS301" s="35"/>
      <c r="FT301" s="35"/>
      <c r="FU301" s="35"/>
      <c r="FV301" s="35"/>
      <c r="FW301" s="35"/>
      <c r="FX301" s="35"/>
      <c r="FY301" s="35"/>
      <c r="FZ301" s="35"/>
      <c r="GA301" s="35"/>
      <c r="GB301" s="35"/>
      <c r="GC301" s="35"/>
      <c r="GD301" s="35"/>
      <c r="GE301" s="35"/>
      <c r="GF301" s="35"/>
      <c r="GG301" s="35"/>
      <c r="GH301" s="35"/>
      <c r="GI301" s="35"/>
      <c r="GJ301" s="35"/>
      <c r="GK301" s="35"/>
      <c r="GL301" s="35"/>
      <c r="GM301" s="35"/>
      <c r="GN301" s="35"/>
      <c r="GO301" s="35"/>
      <c r="GP301" s="35"/>
      <c r="GQ301" s="35"/>
      <c r="GR301" s="35"/>
      <c r="GS301" s="35"/>
      <c r="GT301" s="35"/>
      <c r="GU301" s="35"/>
      <c r="GV301" s="35"/>
      <c r="GW301" s="35"/>
      <c r="GX301" s="35"/>
      <c r="GY301" s="35"/>
      <c r="GZ301" s="35"/>
      <c r="HA301" s="35"/>
      <c r="HB301" s="35"/>
      <c r="HC301" s="35"/>
      <c r="HD301" s="35"/>
      <c r="HE301" s="35"/>
      <c r="HF301" s="35"/>
      <c r="HG301" s="35"/>
      <c r="HH301" s="35"/>
      <c r="HI301" s="35"/>
      <c r="HJ301" s="35"/>
      <c r="HK301" s="35"/>
      <c r="HL301" s="35"/>
      <c r="HM301" s="35"/>
      <c r="HN301" s="35"/>
      <c r="HO301" s="35"/>
      <c r="HP301" s="35"/>
      <c r="HQ301" s="35"/>
      <c r="HR301" s="35"/>
      <c r="HS301" s="35"/>
      <c r="HT301" s="35"/>
      <c r="HU301" s="35"/>
      <c r="HV301" s="35"/>
      <c r="HW301" s="35"/>
      <c r="HX301" s="35"/>
      <c r="HY301" s="35"/>
      <c r="HZ301" s="35"/>
      <c r="IA301" s="35"/>
      <c r="IB301" s="35"/>
      <c r="IC301" s="35"/>
      <c r="ID301" s="35"/>
      <c r="IE301" s="35"/>
      <c r="IF301" s="35"/>
      <c r="IG301" s="35"/>
      <c r="IH301" s="35"/>
      <c r="II301" s="35"/>
      <c r="IJ301" s="35"/>
      <c r="IK301" s="35"/>
      <c r="IL301" s="35"/>
      <c r="IM301" s="35"/>
      <c r="IN301" s="35"/>
      <c r="IO301" s="35"/>
      <c r="IP301" s="35"/>
      <c r="IQ301" s="35"/>
      <c r="IR301" s="35"/>
      <c r="IS301" s="35"/>
      <c r="IT301" s="35"/>
      <c r="IU301" s="35"/>
      <c r="IV301" s="35"/>
      <c r="IW301" s="35"/>
      <c r="IX301" s="35"/>
      <c r="IY301" s="35"/>
      <c r="IZ301" s="35"/>
      <c r="JA301" s="35"/>
      <c r="JB301" s="35"/>
      <c r="JC301" s="35"/>
      <c r="JD301" s="35"/>
      <c r="JE301" s="35"/>
      <c r="JF301" s="35"/>
      <c r="JG301" s="35"/>
      <c r="JH301" s="35"/>
      <c r="JI301" s="35"/>
      <c r="JJ301" s="35"/>
      <c r="JK301" s="35"/>
      <c r="JL301" s="35"/>
      <c r="JM301" s="35"/>
      <c r="JN301" s="35"/>
      <c r="JO301" s="35"/>
      <c r="JP301" s="35"/>
      <c r="JQ301" s="35"/>
      <c r="JR301" s="35"/>
      <c r="JS301" s="35"/>
      <c r="JT301" s="35"/>
      <c r="JU301" s="35"/>
      <c r="JV301" s="35"/>
      <c r="JW301" s="35"/>
      <c r="JX301" s="35"/>
      <c r="JY301" s="35"/>
      <c r="JZ301" s="35"/>
      <c r="KA301" s="35"/>
      <c r="KB301" s="35"/>
      <c r="KC301" s="35"/>
      <c r="KD301" s="35"/>
      <c r="KE301" s="35"/>
      <c r="KF301" s="35"/>
      <c r="KG301" s="35"/>
      <c r="KH301" s="35"/>
      <c r="KI301" s="35"/>
      <c r="KJ301" s="35"/>
      <c r="KK301" s="35"/>
      <c r="KL301" s="35"/>
      <c r="KM301" s="35"/>
      <c r="KN301" s="35"/>
      <c r="KO301" s="35"/>
      <c r="KP301" s="35"/>
      <c r="KQ301" s="35"/>
      <c r="KR301" s="35"/>
      <c r="KS301" s="35"/>
      <c r="KT301" s="35"/>
      <c r="KU301" s="35"/>
      <c r="KV301" s="35"/>
      <c r="KW301" s="35"/>
      <c r="KX301" s="35"/>
      <c r="KY301" s="35"/>
      <c r="KZ301" s="35"/>
      <c r="LA301" s="35"/>
      <c r="LB301" s="35"/>
      <c r="LC301" s="35"/>
      <c r="LD301" s="35"/>
      <c r="LE301" s="35"/>
      <c r="LF301" s="35"/>
      <c r="LG301" s="35"/>
      <c r="LH301" s="35"/>
      <c r="LI301" s="35"/>
      <c r="LJ301" s="35"/>
      <c r="LK301" s="35"/>
      <c r="LL301" s="35"/>
      <c r="LM301" s="35"/>
      <c r="LN301" s="35"/>
      <c r="LO301" s="35"/>
      <c r="LP301" s="35"/>
      <c r="LQ301" s="35"/>
      <c r="LR301" s="35"/>
      <c r="LS301" s="35"/>
      <c r="LT301" s="35"/>
      <c r="LU301" s="35"/>
      <c r="LV301" s="35"/>
      <c r="LW301" s="35"/>
      <c r="LX301" s="35"/>
      <c r="LY301" s="35"/>
      <c r="LZ301" s="35"/>
      <c r="MA301" s="35"/>
    </row>
    <row r="302" spans="1:339" x14ac:dyDescent="0.25">
      <c r="A302" s="27">
        <v>285</v>
      </c>
      <c r="B302" s="28" t="s">
        <v>603</v>
      </c>
      <c r="C302" s="28" t="s">
        <v>604</v>
      </c>
      <c r="D302" s="29">
        <v>5.3278636834263031E-5</v>
      </c>
      <c r="E302" s="29">
        <v>1.4765892911655266E-4</v>
      </c>
      <c r="F302" s="29">
        <v>0.21176470588235294</v>
      </c>
      <c r="H302" s="30">
        <v>2.824798156969316E-5</v>
      </c>
      <c r="I302" s="30">
        <v>6.2976619507354434E-5</v>
      </c>
      <c r="J302" s="30">
        <v>4.2329045051817634E-6</v>
      </c>
      <c r="K302" s="30">
        <v>3.1341132253201226E-5</v>
      </c>
      <c r="M302" s="31">
        <v>3.6015454933938726E-5</v>
      </c>
      <c r="N302" s="32">
        <v>0.24390976657774888</v>
      </c>
      <c r="O302" s="25">
        <v>0.6759830407443439</v>
      </c>
      <c r="P302" s="33"/>
      <c r="Q302" s="130">
        <v>3.4893017230038549E-5</v>
      </c>
      <c r="R302" s="131">
        <f t="shared" si="8"/>
        <v>1.1224377039001772E-6</v>
      </c>
      <c r="S302" s="132">
        <f t="shared" si="9"/>
        <v>3.2167974941814372E-2</v>
      </c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  <c r="CB302" s="35"/>
      <c r="CC302" s="35"/>
      <c r="CD302" s="35"/>
      <c r="CE302" s="35"/>
      <c r="CF302" s="35"/>
      <c r="CG302" s="35"/>
      <c r="CH302" s="35"/>
      <c r="CI302" s="35"/>
      <c r="CJ302" s="35"/>
      <c r="CK302" s="35"/>
      <c r="CL302" s="35"/>
      <c r="CM302" s="35"/>
      <c r="CN302" s="35"/>
      <c r="CO302" s="35"/>
      <c r="CP302" s="35"/>
      <c r="CQ302" s="35"/>
      <c r="CR302" s="35"/>
      <c r="CS302" s="35"/>
      <c r="CT302" s="35"/>
      <c r="CU302" s="35"/>
      <c r="CV302" s="35"/>
      <c r="CW302" s="35"/>
      <c r="CX302" s="35"/>
      <c r="CY302" s="35"/>
      <c r="CZ302" s="35"/>
      <c r="DA302" s="35"/>
      <c r="DB302" s="35"/>
      <c r="DC302" s="35"/>
      <c r="DD302" s="35"/>
      <c r="DE302" s="35"/>
      <c r="DF302" s="35"/>
      <c r="DG302" s="35"/>
      <c r="DH302" s="35"/>
      <c r="DI302" s="35"/>
      <c r="DJ302" s="35"/>
      <c r="DK302" s="35"/>
      <c r="DL302" s="35"/>
      <c r="DM302" s="35"/>
      <c r="DN302" s="35"/>
      <c r="DO302" s="35"/>
      <c r="DP302" s="35"/>
      <c r="DQ302" s="35"/>
      <c r="DR302" s="35"/>
      <c r="DS302" s="35"/>
      <c r="DT302" s="35"/>
      <c r="DU302" s="35"/>
      <c r="DV302" s="35"/>
      <c r="DW302" s="35"/>
      <c r="DX302" s="35"/>
      <c r="DY302" s="35"/>
      <c r="DZ302" s="35"/>
      <c r="EA302" s="35"/>
      <c r="EB302" s="35"/>
      <c r="EC302" s="35"/>
      <c r="ED302" s="35"/>
      <c r="EE302" s="35"/>
      <c r="EF302" s="35"/>
      <c r="EG302" s="35"/>
      <c r="EH302" s="35"/>
      <c r="EI302" s="35"/>
      <c r="EJ302" s="35"/>
      <c r="EK302" s="35"/>
      <c r="EL302" s="35"/>
      <c r="EM302" s="35"/>
      <c r="EN302" s="35"/>
      <c r="EO302" s="35"/>
      <c r="EP302" s="35"/>
      <c r="EQ302" s="35"/>
      <c r="ER302" s="35"/>
      <c r="ES302" s="35"/>
      <c r="ET302" s="35"/>
      <c r="EU302" s="35"/>
      <c r="EV302" s="35"/>
      <c r="EW302" s="35"/>
      <c r="EX302" s="35"/>
      <c r="EY302" s="35"/>
      <c r="EZ302" s="35"/>
      <c r="FA302" s="35"/>
      <c r="FB302" s="35"/>
      <c r="FC302" s="35"/>
      <c r="FD302" s="35"/>
      <c r="FE302" s="35"/>
      <c r="FF302" s="35"/>
      <c r="FG302" s="35"/>
      <c r="FH302" s="35"/>
      <c r="FI302" s="35"/>
      <c r="FJ302" s="35"/>
      <c r="FK302" s="35"/>
      <c r="FL302" s="35"/>
      <c r="FM302" s="35"/>
      <c r="FN302" s="35"/>
      <c r="FO302" s="35"/>
      <c r="FP302" s="35"/>
      <c r="FQ302" s="35"/>
      <c r="FR302" s="35"/>
      <c r="FS302" s="35"/>
      <c r="FT302" s="35"/>
      <c r="FU302" s="35"/>
      <c r="FV302" s="35"/>
      <c r="FW302" s="35"/>
      <c r="FX302" s="35"/>
      <c r="FY302" s="35"/>
      <c r="FZ302" s="35"/>
      <c r="GA302" s="35"/>
      <c r="GB302" s="35"/>
      <c r="GC302" s="35"/>
      <c r="GD302" s="35"/>
      <c r="GE302" s="35"/>
      <c r="GF302" s="35"/>
      <c r="GG302" s="35"/>
      <c r="GH302" s="35"/>
      <c r="GI302" s="35"/>
      <c r="GJ302" s="35"/>
      <c r="GK302" s="35"/>
      <c r="GL302" s="35"/>
      <c r="GM302" s="35"/>
      <c r="GN302" s="35"/>
      <c r="GO302" s="35"/>
      <c r="GP302" s="35"/>
      <c r="GQ302" s="35"/>
      <c r="GR302" s="35"/>
      <c r="GS302" s="35"/>
      <c r="GT302" s="35"/>
      <c r="GU302" s="35"/>
      <c r="GV302" s="35"/>
      <c r="GW302" s="35"/>
      <c r="GX302" s="35"/>
      <c r="GY302" s="35"/>
      <c r="GZ302" s="35"/>
      <c r="HA302" s="35"/>
      <c r="HB302" s="35"/>
      <c r="HC302" s="35"/>
      <c r="HD302" s="35"/>
      <c r="HE302" s="35"/>
      <c r="HF302" s="35"/>
      <c r="HG302" s="35"/>
      <c r="HH302" s="35"/>
      <c r="HI302" s="35"/>
      <c r="HJ302" s="35"/>
      <c r="HK302" s="35"/>
      <c r="HL302" s="35"/>
      <c r="HM302" s="35"/>
      <c r="HN302" s="35"/>
      <c r="HO302" s="35"/>
      <c r="HP302" s="35"/>
      <c r="HQ302" s="35"/>
      <c r="HR302" s="35"/>
      <c r="HS302" s="35"/>
      <c r="HT302" s="35"/>
      <c r="HU302" s="35"/>
      <c r="HV302" s="35"/>
      <c r="HW302" s="35"/>
      <c r="HX302" s="35"/>
      <c r="HY302" s="35"/>
      <c r="HZ302" s="35"/>
      <c r="IA302" s="35"/>
      <c r="IB302" s="35"/>
      <c r="IC302" s="35"/>
      <c r="ID302" s="35"/>
      <c r="IE302" s="35"/>
      <c r="IF302" s="35"/>
      <c r="IG302" s="35"/>
      <c r="IH302" s="35"/>
      <c r="II302" s="35"/>
      <c r="IJ302" s="35"/>
      <c r="IK302" s="35"/>
      <c r="IL302" s="35"/>
      <c r="IM302" s="35"/>
      <c r="IN302" s="35"/>
      <c r="IO302" s="35"/>
      <c r="IP302" s="35"/>
      <c r="IQ302" s="35"/>
      <c r="IR302" s="35"/>
      <c r="IS302" s="35"/>
      <c r="IT302" s="35"/>
      <c r="IU302" s="35"/>
      <c r="IV302" s="35"/>
      <c r="IW302" s="35"/>
      <c r="IX302" s="35"/>
      <c r="IY302" s="35"/>
      <c r="IZ302" s="35"/>
      <c r="JA302" s="35"/>
      <c r="JB302" s="35"/>
      <c r="JC302" s="35"/>
      <c r="JD302" s="35"/>
      <c r="JE302" s="35"/>
      <c r="JF302" s="35"/>
      <c r="JG302" s="35"/>
      <c r="JH302" s="35"/>
      <c r="JI302" s="35"/>
      <c r="JJ302" s="35"/>
      <c r="JK302" s="35"/>
      <c r="JL302" s="35"/>
      <c r="JM302" s="35"/>
      <c r="JN302" s="35"/>
      <c r="JO302" s="35"/>
      <c r="JP302" s="35"/>
      <c r="JQ302" s="35"/>
      <c r="JR302" s="35"/>
      <c r="JS302" s="35"/>
      <c r="JT302" s="35"/>
      <c r="JU302" s="35"/>
      <c r="JV302" s="35"/>
      <c r="JW302" s="35"/>
      <c r="JX302" s="35"/>
      <c r="JY302" s="35"/>
      <c r="JZ302" s="35"/>
      <c r="KA302" s="35"/>
      <c r="KB302" s="35"/>
      <c r="KC302" s="35"/>
      <c r="KD302" s="35"/>
      <c r="KE302" s="35"/>
      <c r="KF302" s="35"/>
      <c r="KG302" s="35"/>
      <c r="KH302" s="35"/>
      <c r="KI302" s="35"/>
      <c r="KJ302" s="35"/>
      <c r="KK302" s="35"/>
      <c r="KL302" s="35"/>
      <c r="KM302" s="35"/>
      <c r="KN302" s="35"/>
      <c r="KO302" s="35"/>
      <c r="KP302" s="35"/>
      <c r="KQ302" s="35"/>
      <c r="KR302" s="35"/>
      <c r="KS302" s="35"/>
      <c r="KT302" s="35"/>
      <c r="KU302" s="35"/>
      <c r="KV302" s="35"/>
      <c r="KW302" s="35"/>
      <c r="KX302" s="35"/>
      <c r="KY302" s="35"/>
      <c r="KZ302" s="35"/>
      <c r="LA302" s="35"/>
      <c r="LB302" s="35"/>
      <c r="LC302" s="35"/>
      <c r="LD302" s="35"/>
      <c r="LE302" s="35"/>
      <c r="LF302" s="35"/>
      <c r="LG302" s="35"/>
      <c r="LH302" s="35"/>
      <c r="LI302" s="35"/>
      <c r="LJ302" s="35"/>
      <c r="LK302" s="35"/>
      <c r="LL302" s="35"/>
      <c r="LM302" s="35"/>
      <c r="LN302" s="35"/>
      <c r="LO302" s="35"/>
      <c r="LP302" s="35"/>
      <c r="LQ302" s="35"/>
      <c r="LR302" s="35"/>
      <c r="LS302" s="35"/>
      <c r="LT302" s="35"/>
      <c r="LU302" s="35"/>
      <c r="LV302" s="35"/>
      <c r="LW302" s="35"/>
      <c r="LX302" s="35"/>
      <c r="LY302" s="35"/>
      <c r="LZ302" s="35"/>
      <c r="MA302" s="35"/>
    </row>
    <row r="303" spans="1:339" x14ac:dyDescent="0.25">
      <c r="A303" s="27">
        <v>324</v>
      </c>
      <c r="B303" s="28" t="s">
        <v>605</v>
      </c>
      <c r="C303" s="28" t="s">
        <v>606</v>
      </c>
      <c r="D303" s="29">
        <v>3.0257003634272833E-5</v>
      </c>
      <c r="E303" s="29">
        <v>9.8439286077701781E-5</v>
      </c>
      <c r="F303" s="29">
        <v>0.1803921568627451</v>
      </c>
      <c r="H303" s="30">
        <v>1.0444218645379608E-5</v>
      </c>
      <c r="I303" s="30">
        <v>2.1709874112410755E-5</v>
      </c>
      <c r="J303" s="30">
        <v>0</v>
      </c>
      <c r="K303" s="30">
        <v>1.5582019667100225E-5</v>
      </c>
      <c r="M303" s="31">
        <v>1.5598623211832687E-5</v>
      </c>
      <c r="N303" s="32">
        <v>0.15845932892605616</v>
      </c>
      <c r="O303" s="25">
        <v>0.5155376057847233</v>
      </c>
      <c r="P303" s="33"/>
      <c r="Q303" s="130">
        <v>1.4229216039637218E-5</v>
      </c>
      <c r="R303" s="131">
        <f t="shared" si="8"/>
        <v>1.3694071721954691E-6</v>
      </c>
      <c r="S303" s="132">
        <f t="shared" si="9"/>
        <v>9.6239115941512049E-2</v>
      </c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35"/>
      <c r="BY303" s="35"/>
      <c r="BZ303" s="35"/>
      <c r="CA303" s="35"/>
      <c r="CB303" s="35"/>
      <c r="CC303" s="35"/>
      <c r="CD303" s="35"/>
      <c r="CE303" s="35"/>
      <c r="CF303" s="35"/>
      <c r="CG303" s="35"/>
      <c r="CH303" s="35"/>
      <c r="CI303" s="35"/>
      <c r="CJ303" s="35"/>
      <c r="CK303" s="35"/>
      <c r="CL303" s="35"/>
      <c r="CM303" s="35"/>
      <c r="CN303" s="35"/>
      <c r="CO303" s="35"/>
      <c r="CP303" s="35"/>
      <c r="CQ303" s="35"/>
      <c r="CR303" s="35"/>
      <c r="CS303" s="35"/>
      <c r="CT303" s="35"/>
      <c r="CU303" s="35"/>
      <c r="CV303" s="35"/>
      <c r="CW303" s="35"/>
      <c r="CX303" s="35"/>
      <c r="CY303" s="35"/>
      <c r="CZ303" s="35"/>
      <c r="DA303" s="35"/>
      <c r="DB303" s="35"/>
      <c r="DC303" s="35"/>
      <c r="DD303" s="35"/>
      <c r="DE303" s="35"/>
      <c r="DF303" s="35"/>
      <c r="DG303" s="35"/>
      <c r="DH303" s="35"/>
      <c r="DI303" s="35"/>
      <c r="DJ303" s="35"/>
      <c r="DK303" s="35"/>
      <c r="DL303" s="35"/>
      <c r="DM303" s="35"/>
      <c r="DN303" s="35"/>
      <c r="DO303" s="35"/>
      <c r="DP303" s="35"/>
      <c r="DQ303" s="35"/>
      <c r="DR303" s="35"/>
      <c r="DS303" s="35"/>
      <c r="DT303" s="35"/>
      <c r="DU303" s="35"/>
      <c r="DV303" s="35"/>
      <c r="DW303" s="35"/>
      <c r="DX303" s="35"/>
      <c r="DY303" s="35"/>
      <c r="DZ303" s="35"/>
      <c r="EA303" s="35"/>
      <c r="EB303" s="35"/>
      <c r="EC303" s="35"/>
      <c r="ED303" s="35"/>
      <c r="EE303" s="35"/>
      <c r="EF303" s="35"/>
      <c r="EG303" s="35"/>
      <c r="EH303" s="35"/>
      <c r="EI303" s="35"/>
      <c r="EJ303" s="35"/>
      <c r="EK303" s="35"/>
      <c r="EL303" s="35"/>
      <c r="EM303" s="35"/>
      <c r="EN303" s="35"/>
      <c r="EO303" s="35"/>
      <c r="EP303" s="35"/>
      <c r="EQ303" s="35"/>
      <c r="ER303" s="35"/>
      <c r="ES303" s="35"/>
      <c r="ET303" s="35"/>
      <c r="EU303" s="35"/>
      <c r="EV303" s="35"/>
      <c r="EW303" s="35"/>
      <c r="EX303" s="35"/>
      <c r="EY303" s="35"/>
      <c r="EZ303" s="35"/>
      <c r="FA303" s="35"/>
      <c r="FB303" s="35"/>
      <c r="FC303" s="35"/>
      <c r="FD303" s="35"/>
      <c r="FE303" s="35"/>
      <c r="FF303" s="35"/>
      <c r="FG303" s="35"/>
      <c r="FH303" s="35"/>
      <c r="FI303" s="35"/>
      <c r="FJ303" s="35"/>
      <c r="FK303" s="35"/>
      <c r="FL303" s="35"/>
      <c r="FM303" s="35"/>
      <c r="FN303" s="35"/>
      <c r="FO303" s="35"/>
      <c r="FP303" s="35"/>
      <c r="FQ303" s="35"/>
      <c r="FR303" s="35"/>
      <c r="FS303" s="35"/>
      <c r="FT303" s="35"/>
      <c r="FU303" s="35"/>
      <c r="FV303" s="35"/>
      <c r="FW303" s="35"/>
      <c r="FX303" s="35"/>
      <c r="FY303" s="35"/>
      <c r="FZ303" s="35"/>
      <c r="GA303" s="35"/>
      <c r="GB303" s="35"/>
      <c r="GC303" s="35"/>
      <c r="GD303" s="35"/>
      <c r="GE303" s="35"/>
      <c r="GF303" s="35"/>
      <c r="GG303" s="35"/>
      <c r="GH303" s="35"/>
      <c r="GI303" s="35"/>
      <c r="GJ303" s="35"/>
      <c r="GK303" s="35"/>
      <c r="GL303" s="35"/>
      <c r="GM303" s="35"/>
      <c r="GN303" s="35"/>
      <c r="GO303" s="35"/>
      <c r="GP303" s="35"/>
      <c r="GQ303" s="35"/>
      <c r="GR303" s="35"/>
      <c r="GS303" s="35"/>
      <c r="GT303" s="35"/>
      <c r="GU303" s="35"/>
      <c r="GV303" s="35"/>
      <c r="GW303" s="35"/>
      <c r="GX303" s="35"/>
      <c r="GY303" s="35"/>
      <c r="GZ303" s="35"/>
      <c r="HA303" s="35"/>
      <c r="HB303" s="35"/>
      <c r="HC303" s="35"/>
      <c r="HD303" s="35"/>
      <c r="HE303" s="35"/>
      <c r="HF303" s="35"/>
      <c r="HG303" s="35"/>
      <c r="HH303" s="35"/>
      <c r="HI303" s="35"/>
      <c r="HJ303" s="35"/>
      <c r="HK303" s="35"/>
      <c r="HL303" s="35"/>
      <c r="HM303" s="35"/>
      <c r="HN303" s="35"/>
      <c r="HO303" s="35"/>
      <c r="HP303" s="35"/>
      <c r="HQ303" s="35"/>
      <c r="HR303" s="35"/>
      <c r="HS303" s="35"/>
      <c r="HT303" s="35"/>
      <c r="HU303" s="35"/>
      <c r="HV303" s="35"/>
      <c r="HW303" s="35"/>
      <c r="HX303" s="35"/>
      <c r="HY303" s="35"/>
      <c r="HZ303" s="35"/>
      <c r="IA303" s="35"/>
      <c r="IB303" s="35"/>
      <c r="IC303" s="35"/>
      <c r="ID303" s="35"/>
      <c r="IE303" s="35"/>
      <c r="IF303" s="35"/>
      <c r="IG303" s="35"/>
      <c r="IH303" s="35"/>
      <c r="II303" s="35"/>
      <c r="IJ303" s="35"/>
      <c r="IK303" s="35"/>
      <c r="IL303" s="35"/>
      <c r="IM303" s="35"/>
      <c r="IN303" s="35"/>
      <c r="IO303" s="35"/>
      <c r="IP303" s="35"/>
      <c r="IQ303" s="35"/>
      <c r="IR303" s="35"/>
      <c r="IS303" s="35"/>
      <c r="IT303" s="35"/>
      <c r="IU303" s="35"/>
      <c r="IV303" s="35"/>
      <c r="IW303" s="35"/>
      <c r="IX303" s="35"/>
      <c r="IY303" s="35"/>
      <c r="IZ303" s="35"/>
      <c r="JA303" s="35"/>
      <c r="JB303" s="35"/>
      <c r="JC303" s="35"/>
      <c r="JD303" s="35"/>
      <c r="JE303" s="35"/>
      <c r="JF303" s="35"/>
      <c r="JG303" s="35"/>
      <c r="JH303" s="35"/>
      <c r="JI303" s="35"/>
      <c r="JJ303" s="35"/>
      <c r="JK303" s="35"/>
      <c r="JL303" s="35"/>
      <c r="JM303" s="35"/>
      <c r="JN303" s="35"/>
      <c r="JO303" s="35"/>
      <c r="JP303" s="35"/>
      <c r="JQ303" s="35"/>
      <c r="JR303" s="35"/>
      <c r="JS303" s="35"/>
      <c r="JT303" s="35"/>
      <c r="JU303" s="35"/>
      <c r="JV303" s="35"/>
      <c r="JW303" s="35"/>
      <c r="JX303" s="35"/>
      <c r="JY303" s="35"/>
      <c r="JZ303" s="35"/>
      <c r="KA303" s="35"/>
      <c r="KB303" s="35"/>
      <c r="KC303" s="35"/>
      <c r="KD303" s="35"/>
      <c r="KE303" s="35"/>
      <c r="KF303" s="35"/>
      <c r="KG303" s="35"/>
      <c r="KH303" s="35"/>
      <c r="KI303" s="35"/>
      <c r="KJ303" s="35"/>
      <c r="KK303" s="35"/>
      <c r="KL303" s="35"/>
      <c r="KM303" s="35"/>
      <c r="KN303" s="35"/>
      <c r="KO303" s="35"/>
      <c r="KP303" s="35"/>
      <c r="KQ303" s="35"/>
      <c r="KR303" s="35"/>
      <c r="KS303" s="35"/>
      <c r="KT303" s="35"/>
      <c r="KU303" s="35"/>
      <c r="KV303" s="35"/>
      <c r="KW303" s="35"/>
      <c r="KX303" s="35"/>
      <c r="KY303" s="35"/>
      <c r="KZ303" s="35"/>
      <c r="LA303" s="35"/>
      <c r="LB303" s="35"/>
      <c r="LC303" s="35"/>
      <c r="LD303" s="35"/>
      <c r="LE303" s="35"/>
      <c r="LF303" s="35"/>
      <c r="LG303" s="35"/>
      <c r="LH303" s="35"/>
      <c r="LI303" s="35"/>
      <c r="LJ303" s="35"/>
      <c r="LK303" s="35"/>
      <c r="LL303" s="35"/>
      <c r="LM303" s="35"/>
      <c r="LN303" s="35"/>
      <c r="LO303" s="35"/>
      <c r="LP303" s="35"/>
      <c r="LQ303" s="35"/>
      <c r="LR303" s="35"/>
      <c r="LS303" s="35"/>
      <c r="LT303" s="35"/>
      <c r="LU303" s="35"/>
      <c r="LV303" s="35"/>
      <c r="LW303" s="35"/>
      <c r="LX303" s="35"/>
      <c r="LY303" s="35"/>
      <c r="LZ303" s="35"/>
      <c r="MA303" s="35"/>
    </row>
    <row r="304" spans="1:339" x14ac:dyDescent="0.25">
      <c r="A304" s="27">
        <v>73</v>
      </c>
      <c r="B304" s="28" t="s">
        <v>607</v>
      </c>
      <c r="C304" s="28" t="s">
        <v>608</v>
      </c>
      <c r="D304" s="29">
        <v>1.5524015613235331E-3</v>
      </c>
      <c r="E304" s="29">
        <v>1.3188673577751288E-3</v>
      </c>
      <c r="F304" s="29">
        <v>0.69081719747133896</v>
      </c>
      <c r="H304" s="30">
        <v>8.1394074191954216E-4</v>
      </c>
      <c r="I304" s="30">
        <v>6.2606126973582148E-4</v>
      </c>
      <c r="J304" s="30">
        <v>1.233358800680074E-4</v>
      </c>
      <c r="K304" s="30">
        <v>1.3853184439624616E-3</v>
      </c>
      <c r="M304" s="31">
        <v>9.002115794018731E-4</v>
      </c>
      <c r="N304" s="32">
        <v>0.68256415180408314</v>
      </c>
      <c r="O304" s="25">
        <v>0.57988319635183727</v>
      </c>
      <c r="P304" s="33"/>
      <c r="Q304" s="130">
        <v>8.9484016504952249E-4</v>
      </c>
      <c r="R304" s="131">
        <f t="shared" si="8"/>
        <v>5.3714143523506076E-6</v>
      </c>
      <c r="S304" s="132">
        <f t="shared" si="9"/>
        <v>6.002652274837642E-3</v>
      </c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5"/>
      <c r="CA304" s="35"/>
      <c r="CB304" s="35"/>
      <c r="CC304" s="35"/>
      <c r="CD304" s="35"/>
      <c r="CE304" s="35"/>
      <c r="CF304" s="35"/>
      <c r="CG304" s="35"/>
      <c r="CH304" s="35"/>
      <c r="CI304" s="35"/>
      <c r="CJ304" s="35"/>
      <c r="CK304" s="35"/>
      <c r="CL304" s="35"/>
      <c r="CM304" s="35"/>
      <c r="CN304" s="35"/>
      <c r="CO304" s="35"/>
      <c r="CP304" s="35"/>
      <c r="CQ304" s="35"/>
      <c r="CR304" s="35"/>
      <c r="CS304" s="35"/>
      <c r="CT304" s="35"/>
      <c r="CU304" s="35"/>
      <c r="CV304" s="35"/>
      <c r="CW304" s="35"/>
      <c r="CX304" s="35"/>
      <c r="CY304" s="35"/>
      <c r="CZ304" s="35"/>
      <c r="DA304" s="35"/>
      <c r="DB304" s="35"/>
      <c r="DC304" s="35"/>
      <c r="DD304" s="35"/>
      <c r="DE304" s="35"/>
      <c r="DF304" s="35"/>
      <c r="DG304" s="35"/>
      <c r="DH304" s="35"/>
      <c r="DI304" s="35"/>
      <c r="DJ304" s="35"/>
      <c r="DK304" s="35"/>
      <c r="DL304" s="35"/>
      <c r="DM304" s="35"/>
      <c r="DN304" s="35"/>
      <c r="DO304" s="35"/>
      <c r="DP304" s="35"/>
      <c r="DQ304" s="35"/>
      <c r="DR304" s="35"/>
      <c r="DS304" s="35"/>
      <c r="DT304" s="35"/>
      <c r="DU304" s="35"/>
      <c r="DV304" s="35"/>
      <c r="DW304" s="35"/>
      <c r="DX304" s="35"/>
      <c r="DY304" s="35"/>
      <c r="DZ304" s="35"/>
      <c r="EA304" s="35"/>
      <c r="EB304" s="35"/>
      <c r="EC304" s="35"/>
      <c r="ED304" s="35"/>
      <c r="EE304" s="35"/>
      <c r="EF304" s="35"/>
      <c r="EG304" s="35"/>
      <c r="EH304" s="35"/>
      <c r="EI304" s="35"/>
      <c r="EJ304" s="35"/>
      <c r="EK304" s="35"/>
      <c r="EL304" s="35"/>
      <c r="EM304" s="35"/>
      <c r="EN304" s="35"/>
      <c r="EO304" s="35"/>
      <c r="EP304" s="35"/>
      <c r="EQ304" s="35"/>
      <c r="ER304" s="35"/>
      <c r="ES304" s="35"/>
      <c r="ET304" s="35"/>
      <c r="EU304" s="35"/>
      <c r="EV304" s="35"/>
      <c r="EW304" s="35"/>
      <c r="EX304" s="35"/>
      <c r="EY304" s="35"/>
      <c r="EZ304" s="35"/>
      <c r="FA304" s="35"/>
      <c r="FB304" s="35"/>
      <c r="FC304" s="35"/>
      <c r="FD304" s="35"/>
      <c r="FE304" s="35"/>
      <c r="FF304" s="35"/>
      <c r="FG304" s="35"/>
      <c r="FH304" s="35"/>
      <c r="FI304" s="35"/>
      <c r="FJ304" s="35"/>
      <c r="FK304" s="35"/>
      <c r="FL304" s="35"/>
      <c r="FM304" s="35"/>
      <c r="FN304" s="35"/>
      <c r="FO304" s="35"/>
      <c r="FP304" s="35"/>
      <c r="FQ304" s="35"/>
      <c r="FR304" s="35"/>
      <c r="FS304" s="35"/>
      <c r="FT304" s="35"/>
      <c r="FU304" s="35"/>
      <c r="FV304" s="35"/>
      <c r="FW304" s="35"/>
      <c r="FX304" s="35"/>
      <c r="FY304" s="35"/>
      <c r="FZ304" s="35"/>
      <c r="GA304" s="35"/>
      <c r="GB304" s="35"/>
      <c r="GC304" s="35"/>
      <c r="GD304" s="35"/>
      <c r="GE304" s="35"/>
      <c r="GF304" s="35"/>
      <c r="GG304" s="35"/>
      <c r="GH304" s="35"/>
      <c r="GI304" s="35"/>
      <c r="GJ304" s="35"/>
      <c r="GK304" s="35"/>
      <c r="GL304" s="35"/>
      <c r="GM304" s="35"/>
      <c r="GN304" s="35"/>
      <c r="GO304" s="35"/>
      <c r="GP304" s="35"/>
      <c r="GQ304" s="35"/>
      <c r="GR304" s="35"/>
      <c r="GS304" s="35"/>
      <c r="GT304" s="35"/>
      <c r="GU304" s="35"/>
      <c r="GV304" s="35"/>
      <c r="GW304" s="35"/>
      <c r="GX304" s="35"/>
      <c r="GY304" s="35"/>
      <c r="GZ304" s="35"/>
      <c r="HA304" s="35"/>
      <c r="HB304" s="35"/>
      <c r="HC304" s="35"/>
      <c r="HD304" s="35"/>
      <c r="HE304" s="35"/>
      <c r="HF304" s="35"/>
      <c r="HG304" s="35"/>
      <c r="HH304" s="35"/>
      <c r="HI304" s="35"/>
      <c r="HJ304" s="35"/>
      <c r="HK304" s="35"/>
      <c r="HL304" s="35"/>
      <c r="HM304" s="35"/>
      <c r="HN304" s="35"/>
      <c r="HO304" s="35"/>
      <c r="HP304" s="35"/>
      <c r="HQ304" s="35"/>
      <c r="HR304" s="35"/>
      <c r="HS304" s="35"/>
      <c r="HT304" s="35"/>
      <c r="HU304" s="35"/>
      <c r="HV304" s="35"/>
      <c r="HW304" s="35"/>
      <c r="HX304" s="35"/>
      <c r="HY304" s="35"/>
      <c r="HZ304" s="35"/>
      <c r="IA304" s="35"/>
      <c r="IB304" s="35"/>
      <c r="IC304" s="35"/>
      <c r="ID304" s="35"/>
      <c r="IE304" s="35"/>
      <c r="IF304" s="35"/>
      <c r="IG304" s="35"/>
      <c r="IH304" s="35"/>
      <c r="II304" s="35"/>
      <c r="IJ304" s="35"/>
      <c r="IK304" s="35"/>
      <c r="IL304" s="35"/>
      <c r="IM304" s="35"/>
      <c r="IN304" s="35"/>
      <c r="IO304" s="35"/>
      <c r="IP304" s="35"/>
      <c r="IQ304" s="35"/>
      <c r="IR304" s="35"/>
      <c r="IS304" s="35"/>
      <c r="IT304" s="35"/>
      <c r="IU304" s="35"/>
      <c r="IV304" s="35"/>
      <c r="IW304" s="35"/>
      <c r="IX304" s="35"/>
      <c r="IY304" s="35"/>
      <c r="IZ304" s="35"/>
      <c r="JA304" s="35"/>
      <c r="JB304" s="35"/>
      <c r="JC304" s="35"/>
      <c r="JD304" s="35"/>
      <c r="JE304" s="35"/>
      <c r="JF304" s="35"/>
      <c r="JG304" s="35"/>
      <c r="JH304" s="35"/>
      <c r="JI304" s="35"/>
      <c r="JJ304" s="35"/>
      <c r="JK304" s="35"/>
      <c r="JL304" s="35"/>
      <c r="JM304" s="35"/>
      <c r="JN304" s="35"/>
      <c r="JO304" s="35"/>
      <c r="JP304" s="35"/>
      <c r="JQ304" s="35"/>
      <c r="JR304" s="35"/>
      <c r="JS304" s="35"/>
      <c r="JT304" s="35"/>
      <c r="JU304" s="35"/>
      <c r="JV304" s="35"/>
      <c r="JW304" s="35"/>
      <c r="JX304" s="35"/>
      <c r="JY304" s="35"/>
      <c r="JZ304" s="35"/>
      <c r="KA304" s="35"/>
      <c r="KB304" s="35"/>
      <c r="KC304" s="35"/>
      <c r="KD304" s="35"/>
      <c r="KE304" s="35"/>
      <c r="KF304" s="35"/>
      <c r="KG304" s="35"/>
      <c r="KH304" s="35"/>
      <c r="KI304" s="35"/>
      <c r="KJ304" s="35"/>
      <c r="KK304" s="35"/>
      <c r="KL304" s="35"/>
      <c r="KM304" s="35"/>
      <c r="KN304" s="35"/>
      <c r="KO304" s="35"/>
      <c r="KP304" s="35"/>
      <c r="KQ304" s="35"/>
      <c r="KR304" s="35"/>
      <c r="KS304" s="35"/>
      <c r="KT304" s="35"/>
      <c r="KU304" s="35"/>
      <c r="KV304" s="35"/>
      <c r="KW304" s="35"/>
      <c r="KX304" s="35"/>
      <c r="KY304" s="35"/>
      <c r="KZ304" s="35"/>
      <c r="LA304" s="35"/>
      <c r="LB304" s="35"/>
      <c r="LC304" s="35"/>
      <c r="LD304" s="35"/>
      <c r="LE304" s="35"/>
      <c r="LF304" s="35"/>
      <c r="LG304" s="35"/>
      <c r="LH304" s="35"/>
      <c r="LI304" s="35"/>
      <c r="LJ304" s="35"/>
      <c r="LK304" s="35"/>
      <c r="LL304" s="35"/>
      <c r="LM304" s="35"/>
      <c r="LN304" s="35"/>
      <c r="LO304" s="35"/>
      <c r="LP304" s="35"/>
      <c r="LQ304" s="35"/>
      <c r="LR304" s="35"/>
      <c r="LS304" s="35"/>
      <c r="LT304" s="35"/>
      <c r="LU304" s="35"/>
      <c r="LV304" s="35"/>
      <c r="LW304" s="35"/>
      <c r="LX304" s="35"/>
      <c r="LY304" s="35"/>
      <c r="LZ304" s="35"/>
      <c r="MA304" s="35"/>
    </row>
    <row r="305" spans="1:339" x14ac:dyDescent="0.25">
      <c r="A305" s="27">
        <v>106</v>
      </c>
      <c r="B305" s="28" t="s">
        <v>609</v>
      </c>
      <c r="C305" s="28" t="s">
        <v>610</v>
      </c>
      <c r="D305" s="29">
        <v>7.7715278274866919E-4</v>
      </c>
      <c r="E305" s="29">
        <v>9.654288218414605E-4</v>
      </c>
      <c r="F305" s="29">
        <v>0.47243964612385675</v>
      </c>
      <c r="H305" s="30">
        <v>3.7108464578223697E-4</v>
      </c>
      <c r="I305" s="30">
        <v>3.1186525740473228E-4</v>
      </c>
      <c r="J305" s="30">
        <v>1.2348715022663132E-4</v>
      </c>
      <c r="K305" s="30">
        <v>5.73635772497946E-4</v>
      </c>
      <c r="M305" s="31">
        <v>4.3144512173204309E-4</v>
      </c>
      <c r="N305" s="32">
        <v>0.44689480153400019</v>
      </c>
      <c r="O305" s="25">
        <v>0.55516126469506866</v>
      </c>
      <c r="P305" s="33"/>
      <c r="Q305" s="130">
        <v>4.2250708969146527E-4</v>
      </c>
      <c r="R305" s="131">
        <f t="shared" si="8"/>
        <v>8.9380320405778205E-6</v>
      </c>
      <c r="S305" s="132">
        <f t="shared" si="9"/>
        <v>2.1154750437690398E-2</v>
      </c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5"/>
      <c r="CA305" s="35"/>
      <c r="CB305" s="35"/>
      <c r="CC305" s="35"/>
      <c r="CD305" s="35"/>
      <c r="CE305" s="35"/>
      <c r="CF305" s="35"/>
      <c r="CG305" s="35"/>
      <c r="CH305" s="35"/>
      <c r="CI305" s="35"/>
      <c r="CJ305" s="35"/>
      <c r="CK305" s="35"/>
      <c r="CL305" s="35"/>
      <c r="CM305" s="35"/>
      <c r="CN305" s="35"/>
      <c r="CO305" s="35"/>
      <c r="CP305" s="35"/>
      <c r="CQ305" s="35"/>
      <c r="CR305" s="35"/>
      <c r="CS305" s="35"/>
      <c r="CT305" s="35"/>
      <c r="CU305" s="35"/>
      <c r="CV305" s="35"/>
      <c r="CW305" s="35"/>
      <c r="CX305" s="35"/>
      <c r="CY305" s="35"/>
      <c r="CZ305" s="35"/>
      <c r="DA305" s="35"/>
      <c r="DB305" s="35"/>
      <c r="DC305" s="35"/>
      <c r="DD305" s="35"/>
      <c r="DE305" s="35"/>
      <c r="DF305" s="35"/>
      <c r="DG305" s="35"/>
      <c r="DH305" s="35"/>
      <c r="DI305" s="35"/>
      <c r="DJ305" s="35"/>
      <c r="DK305" s="35"/>
      <c r="DL305" s="35"/>
      <c r="DM305" s="35"/>
      <c r="DN305" s="35"/>
      <c r="DO305" s="35"/>
      <c r="DP305" s="35"/>
      <c r="DQ305" s="35"/>
      <c r="DR305" s="35"/>
      <c r="DS305" s="35"/>
      <c r="DT305" s="35"/>
      <c r="DU305" s="35"/>
      <c r="DV305" s="35"/>
      <c r="DW305" s="35"/>
      <c r="DX305" s="35"/>
      <c r="DY305" s="35"/>
      <c r="DZ305" s="35"/>
      <c r="EA305" s="35"/>
      <c r="EB305" s="35"/>
      <c r="EC305" s="35"/>
      <c r="ED305" s="35"/>
      <c r="EE305" s="35"/>
      <c r="EF305" s="35"/>
      <c r="EG305" s="35"/>
      <c r="EH305" s="35"/>
      <c r="EI305" s="35"/>
      <c r="EJ305" s="35"/>
      <c r="EK305" s="35"/>
      <c r="EL305" s="35"/>
      <c r="EM305" s="35"/>
      <c r="EN305" s="35"/>
      <c r="EO305" s="35"/>
      <c r="EP305" s="35"/>
      <c r="EQ305" s="35"/>
      <c r="ER305" s="35"/>
      <c r="ES305" s="35"/>
      <c r="ET305" s="35"/>
      <c r="EU305" s="35"/>
      <c r="EV305" s="35"/>
      <c r="EW305" s="35"/>
      <c r="EX305" s="35"/>
      <c r="EY305" s="35"/>
      <c r="EZ305" s="35"/>
      <c r="FA305" s="35"/>
      <c r="FB305" s="35"/>
      <c r="FC305" s="35"/>
      <c r="FD305" s="35"/>
      <c r="FE305" s="35"/>
      <c r="FF305" s="35"/>
      <c r="FG305" s="35"/>
      <c r="FH305" s="35"/>
      <c r="FI305" s="35"/>
      <c r="FJ305" s="35"/>
      <c r="FK305" s="35"/>
      <c r="FL305" s="35"/>
      <c r="FM305" s="35"/>
      <c r="FN305" s="35"/>
      <c r="FO305" s="35"/>
      <c r="FP305" s="35"/>
      <c r="FQ305" s="35"/>
      <c r="FR305" s="35"/>
      <c r="FS305" s="35"/>
      <c r="FT305" s="35"/>
      <c r="FU305" s="35"/>
      <c r="FV305" s="35"/>
      <c r="FW305" s="35"/>
      <c r="FX305" s="35"/>
      <c r="FY305" s="35"/>
      <c r="FZ305" s="35"/>
      <c r="GA305" s="35"/>
      <c r="GB305" s="35"/>
      <c r="GC305" s="35"/>
      <c r="GD305" s="35"/>
      <c r="GE305" s="35"/>
      <c r="GF305" s="35"/>
      <c r="GG305" s="35"/>
      <c r="GH305" s="35"/>
      <c r="GI305" s="35"/>
      <c r="GJ305" s="35"/>
      <c r="GK305" s="35"/>
      <c r="GL305" s="35"/>
      <c r="GM305" s="35"/>
      <c r="GN305" s="35"/>
      <c r="GO305" s="35"/>
      <c r="GP305" s="35"/>
      <c r="GQ305" s="35"/>
      <c r="GR305" s="35"/>
      <c r="GS305" s="35"/>
      <c r="GT305" s="35"/>
      <c r="GU305" s="35"/>
      <c r="GV305" s="35"/>
      <c r="GW305" s="35"/>
      <c r="GX305" s="35"/>
      <c r="GY305" s="35"/>
      <c r="GZ305" s="35"/>
      <c r="HA305" s="35"/>
      <c r="HB305" s="35"/>
      <c r="HC305" s="35"/>
      <c r="HD305" s="35"/>
      <c r="HE305" s="35"/>
      <c r="HF305" s="35"/>
      <c r="HG305" s="35"/>
      <c r="HH305" s="35"/>
      <c r="HI305" s="35"/>
      <c r="HJ305" s="35"/>
      <c r="HK305" s="35"/>
      <c r="HL305" s="35"/>
      <c r="HM305" s="35"/>
      <c r="HN305" s="35"/>
      <c r="HO305" s="35"/>
      <c r="HP305" s="35"/>
      <c r="HQ305" s="35"/>
      <c r="HR305" s="35"/>
      <c r="HS305" s="35"/>
      <c r="HT305" s="35"/>
      <c r="HU305" s="35"/>
      <c r="HV305" s="35"/>
      <c r="HW305" s="35"/>
      <c r="HX305" s="35"/>
      <c r="HY305" s="35"/>
      <c r="HZ305" s="35"/>
      <c r="IA305" s="35"/>
      <c r="IB305" s="35"/>
      <c r="IC305" s="35"/>
      <c r="ID305" s="35"/>
      <c r="IE305" s="35"/>
      <c r="IF305" s="35"/>
      <c r="IG305" s="35"/>
      <c r="IH305" s="35"/>
      <c r="II305" s="35"/>
      <c r="IJ305" s="35"/>
      <c r="IK305" s="35"/>
      <c r="IL305" s="35"/>
      <c r="IM305" s="35"/>
      <c r="IN305" s="35"/>
      <c r="IO305" s="35"/>
      <c r="IP305" s="35"/>
      <c r="IQ305" s="35"/>
      <c r="IR305" s="35"/>
      <c r="IS305" s="35"/>
      <c r="IT305" s="35"/>
      <c r="IU305" s="35"/>
      <c r="IV305" s="35"/>
      <c r="IW305" s="35"/>
      <c r="IX305" s="35"/>
      <c r="IY305" s="35"/>
      <c r="IZ305" s="35"/>
      <c r="JA305" s="35"/>
      <c r="JB305" s="35"/>
      <c r="JC305" s="35"/>
      <c r="JD305" s="35"/>
      <c r="JE305" s="35"/>
      <c r="JF305" s="35"/>
      <c r="JG305" s="35"/>
      <c r="JH305" s="35"/>
      <c r="JI305" s="35"/>
      <c r="JJ305" s="35"/>
      <c r="JK305" s="35"/>
      <c r="JL305" s="35"/>
      <c r="JM305" s="35"/>
      <c r="JN305" s="35"/>
      <c r="JO305" s="35"/>
      <c r="JP305" s="35"/>
      <c r="JQ305" s="35"/>
      <c r="JR305" s="35"/>
      <c r="JS305" s="35"/>
      <c r="JT305" s="35"/>
      <c r="JU305" s="35"/>
      <c r="JV305" s="35"/>
      <c r="JW305" s="35"/>
      <c r="JX305" s="35"/>
      <c r="JY305" s="35"/>
      <c r="JZ305" s="35"/>
      <c r="KA305" s="35"/>
      <c r="KB305" s="35"/>
      <c r="KC305" s="35"/>
      <c r="KD305" s="35"/>
      <c r="KE305" s="35"/>
      <c r="KF305" s="35"/>
      <c r="KG305" s="35"/>
      <c r="KH305" s="35"/>
      <c r="KI305" s="35"/>
      <c r="KJ305" s="35"/>
      <c r="KK305" s="35"/>
      <c r="KL305" s="35"/>
      <c r="KM305" s="35"/>
      <c r="KN305" s="35"/>
      <c r="KO305" s="35"/>
      <c r="KP305" s="35"/>
      <c r="KQ305" s="35"/>
      <c r="KR305" s="35"/>
      <c r="KS305" s="35"/>
      <c r="KT305" s="35"/>
      <c r="KU305" s="35"/>
      <c r="KV305" s="35"/>
      <c r="KW305" s="35"/>
      <c r="KX305" s="35"/>
      <c r="KY305" s="35"/>
      <c r="KZ305" s="35"/>
      <c r="LA305" s="35"/>
      <c r="LB305" s="35"/>
      <c r="LC305" s="35"/>
      <c r="LD305" s="35"/>
      <c r="LE305" s="35"/>
      <c r="LF305" s="35"/>
      <c r="LG305" s="35"/>
      <c r="LH305" s="35"/>
      <c r="LI305" s="35"/>
      <c r="LJ305" s="35"/>
      <c r="LK305" s="35"/>
      <c r="LL305" s="35"/>
      <c r="LM305" s="35"/>
      <c r="LN305" s="35"/>
      <c r="LO305" s="35"/>
      <c r="LP305" s="35"/>
      <c r="LQ305" s="35"/>
      <c r="LR305" s="35"/>
      <c r="LS305" s="35"/>
      <c r="LT305" s="35"/>
      <c r="LU305" s="35"/>
      <c r="LV305" s="35"/>
      <c r="LW305" s="35"/>
      <c r="LX305" s="35"/>
      <c r="LY305" s="35"/>
      <c r="LZ305" s="35"/>
      <c r="MA305" s="35"/>
    </row>
    <row r="306" spans="1:339" x14ac:dyDescent="0.25">
      <c r="A306" s="27">
        <v>59</v>
      </c>
      <c r="B306" s="28" t="s">
        <v>611</v>
      </c>
      <c r="C306" s="28" t="s">
        <v>612</v>
      </c>
      <c r="D306" s="29">
        <v>1.9200966473140902E-3</v>
      </c>
      <c r="E306" s="29">
        <v>1.4476365599662025E-3</v>
      </c>
      <c r="F306" s="29">
        <v>0.77843747600000002</v>
      </c>
      <c r="H306" s="30">
        <v>1.6664095419301466E-3</v>
      </c>
      <c r="I306" s="30">
        <v>8.6891755900722829E-4</v>
      </c>
      <c r="J306" s="30">
        <v>0</v>
      </c>
      <c r="K306" s="30">
        <v>1.7887753518197496E-3</v>
      </c>
      <c r="M306" s="31">
        <v>1.248839820014243E-3</v>
      </c>
      <c r="N306" s="32">
        <v>0.86267496590677373</v>
      </c>
      <c r="O306" s="25">
        <v>0.65040466674485953</v>
      </c>
      <c r="P306" s="33"/>
      <c r="Q306" s="130">
        <v>1.2795654265772448E-3</v>
      </c>
      <c r="R306" s="131">
        <f t="shared" si="8"/>
        <v>-3.0725606563001759E-5</v>
      </c>
      <c r="S306" s="132">
        <f t="shared" si="9"/>
        <v>-2.4012532633982446E-2</v>
      </c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35"/>
      <c r="BY306" s="35"/>
      <c r="BZ306" s="35"/>
      <c r="CA306" s="35"/>
      <c r="CB306" s="35"/>
      <c r="CC306" s="35"/>
      <c r="CD306" s="35"/>
      <c r="CE306" s="35"/>
      <c r="CF306" s="35"/>
      <c r="CG306" s="35"/>
      <c r="CH306" s="35"/>
      <c r="CI306" s="35"/>
      <c r="CJ306" s="35"/>
      <c r="CK306" s="35"/>
      <c r="CL306" s="35"/>
      <c r="CM306" s="35"/>
      <c r="CN306" s="35"/>
      <c r="CO306" s="35"/>
      <c r="CP306" s="35"/>
      <c r="CQ306" s="35"/>
      <c r="CR306" s="35"/>
      <c r="CS306" s="35"/>
      <c r="CT306" s="35"/>
      <c r="CU306" s="35"/>
      <c r="CV306" s="35"/>
      <c r="CW306" s="35"/>
      <c r="CX306" s="35"/>
      <c r="CY306" s="35"/>
      <c r="CZ306" s="35"/>
      <c r="DA306" s="35"/>
      <c r="DB306" s="35"/>
      <c r="DC306" s="35"/>
      <c r="DD306" s="35"/>
      <c r="DE306" s="35"/>
      <c r="DF306" s="35"/>
      <c r="DG306" s="35"/>
      <c r="DH306" s="35"/>
      <c r="DI306" s="35"/>
      <c r="DJ306" s="35"/>
      <c r="DK306" s="35"/>
      <c r="DL306" s="35"/>
      <c r="DM306" s="35"/>
      <c r="DN306" s="35"/>
      <c r="DO306" s="35"/>
      <c r="DP306" s="35"/>
      <c r="DQ306" s="35"/>
      <c r="DR306" s="35"/>
      <c r="DS306" s="35"/>
      <c r="DT306" s="35"/>
      <c r="DU306" s="35"/>
      <c r="DV306" s="35"/>
      <c r="DW306" s="35"/>
      <c r="DX306" s="35"/>
      <c r="DY306" s="35"/>
      <c r="DZ306" s="35"/>
      <c r="EA306" s="35"/>
      <c r="EB306" s="35"/>
      <c r="EC306" s="35"/>
      <c r="ED306" s="35"/>
      <c r="EE306" s="35"/>
      <c r="EF306" s="35"/>
      <c r="EG306" s="35"/>
      <c r="EH306" s="35"/>
      <c r="EI306" s="35"/>
      <c r="EJ306" s="35"/>
      <c r="EK306" s="35"/>
      <c r="EL306" s="35"/>
      <c r="EM306" s="35"/>
      <c r="EN306" s="35"/>
      <c r="EO306" s="35"/>
      <c r="EP306" s="35"/>
      <c r="EQ306" s="35"/>
      <c r="ER306" s="35"/>
      <c r="ES306" s="35"/>
      <c r="ET306" s="35"/>
      <c r="EU306" s="35"/>
      <c r="EV306" s="35"/>
      <c r="EW306" s="35"/>
      <c r="EX306" s="35"/>
      <c r="EY306" s="35"/>
      <c r="EZ306" s="35"/>
      <c r="FA306" s="35"/>
      <c r="FB306" s="35"/>
      <c r="FC306" s="35"/>
      <c r="FD306" s="35"/>
      <c r="FE306" s="35"/>
      <c r="FF306" s="35"/>
      <c r="FG306" s="35"/>
      <c r="FH306" s="35"/>
      <c r="FI306" s="35"/>
      <c r="FJ306" s="35"/>
      <c r="FK306" s="35"/>
      <c r="FL306" s="35"/>
      <c r="FM306" s="35"/>
      <c r="FN306" s="35"/>
      <c r="FO306" s="35"/>
      <c r="FP306" s="35"/>
      <c r="FQ306" s="35"/>
      <c r="FR306" s="35"/>
      <c r="FS306" s="35"/>
      <c r="FT306" s="35"/>
      <c r="FU306" s="35"/>
      <c r="FV306" s="35"/>
      <c r="FW306" s="35"/>
      <c r="FX306" s="35"/>
      <c r="FY306" s="35"/>
      <c r="FZ306" s="35"/>
      <c r="GA306" s="35"/>
      <c r="GB306" s="35"/>
      <c r="GC306" s="35"/>
      <c r="GD306" s="35"/>
      <c r="GE306" s="35"/>
      <c r="GF306" s="35"/>
      <c r="GG306" s="35"/>
      <c r="GH306" s="35"/>
      <c r="GI306" s="35"/>
      <c r="GJ306" s="35"/>
      <c r="GK306" s="35"/>
      <c r="GL306" s="35"/>
      <c r="GM306" s="35"/>
      <c r="GN306" s="35"/>
      <c r="GO306" s="35"/>
      <c r="GP306" s="35"/>
      <c r="GQ306" s="35"/>
      <c r="GR306" s="35"/>
      <c r="GS306" s="35"/>
      <c r="GT306" s="35"/>
      <c r="GU306" s="35"/>
      <c r="GV306" s="35"/>
      <c r="GW306" s="35"/>
      <c r="GX306" s="35"/>
      <c r="GY306" s="35"/>
      <c r="GZ306" s="35"/>
      <c r="HA306" s="35"/>
      <c r="HB306" s="35"/>
      <c r="HC306" s="35"/>
      <c r="HD306" s="35"/>
      <c r="HE306" s="35"/>
      <c r="HF306" s="35"/>
      <c r="HG306" s="35"/>
      <c r="HH306" s="35"/>
      <c r="HI306" s="35"/>
      <c r="HJ306" s="35"/>
      <c r="HK306" s="35"/>
      <c r="HL306" s="35"/>
      <c r="HM306" s="35"/>
      <c r="HN306" s="35"/>
      <c r="HO306" s="35"/>
      <c r="HP306" s="35"/>
      <c r="HQ306" s="35"/>
      <c r="HR306" s="35"/>
      <c r="HS306" s="35"/>
      <c r="HT306" s="35"/>
      <c r="HU306" s="35"/>
      <c r="HV306" s="35"/>
      <c r="HW306" s="35"/>
      <c r="HX306" s="35"/>
      <c r="HY306" s="35"/>
      <c r="HZ306" s="35"/>
      <c r="IA306" s="35"/>
      <c r="IB306" s="35"/>
      <c r="IC306" s="35"/>
      <c r="ID306" s="35"/>
      <c r="IE306" s="35"/>
      <c r="IF306" s="35"/>
      <c r="IG306" s="35"/>
      <c r="IH306" s="35"/>
      <c r="II306" s="35"/>
      <c r="IJ306" s="35"/>
      <c r="IK306" s="35"/>
      <c r="IL306" s="35"/>
      <c r="IM306" s="35"/>
      <c r="IN306" s="35"/>
      <c r="IO306" s="35"/>
      <c r="IP306" s="35"/>
      <c r="IQ306" s="35"/>
      <c r="IR306" s="35"/>
      <c r="IS306" s="35"/>
      <c r="IT306" s="35"/>
      <c r="IU306" s="35"/>
      <c r="IV306" s="35"/>
      <c r="IW306" s="35"/>
      <c r="IX306" s="35"/>
      <c r="IY306" s="35"/>
      <c r="IZ306" s="35"/>
      <c r="JA306" s="35"/>
      <c r="JB306" s="35"/>
      <c r="JC306" s="35"/>
      <c r="JD306" s="35"/>
      <c r="JE306" s="35"/>
      <c r="JF306" s="35"/>
      <c r="JG306" s="35"/>
      <c r="JH306" s="35"/>
      <c r="JI306" s="35"/>
      <c r="JJ306" s="35"/>
      <c r="JK306" s="35"/>
      <c r="JL306" s="35"/>
      <c r="JM306" s="35"/>
      <c r="JN306" s="35"/>
      <c r="JO306" s="35"/>
      <c r="JP306" s="35"/>
      <c r="JQ306" s="35"/>
      <c r="JR306" s="35"/>
      <c r="JS306" s="35"/>
      <c r="JT306" s="35"/>
      <c r="JU306" s="35"/>
      <c r="JV306" s="35"/>
      <c r="JW306" s="35"/>
      <c r="JX306" s="35"/>
      <c r="JY306" s="35"/>
      <c r="JZ306" s="35"/>
      <c r="KA306" s="35"/>
      <c r="KB306" s="35"/>
      <c r="KC306" s="35"/>
      <c r="KD306" s="35"/>
      <c r="KE306" s="35"/>
      <c r="KF306" s="35"/>
      <c r="KG306" s="35"/>
      <c r="KH306" s="35"/>
      <c r="KI306" s="35"/>
      <c r="KJ306" s="35"/>
      <c r="KK306" s="35"/>
      <c r="KL306" s="35"/>
      <c r="KM306" s="35"/>
      <c r="KN306" s="35"/>
      <c r="KO306" s="35"/>
      <c r="KP306" s="35"/>
      <c r="KQ306" s="35"/>
      <c r="KR306" s="35"/>
      <c r="KS306" s="35"/>
      <c r="KT306" s="35"/>
      <c r="KU306" s="35"/>
      <c r="KV306" s="35"/>
      <c r="KW306" s="35"/>
      <c r="KX306" s="35"/>
      <c r="KY306" s="35"/>
      <c r="KZ306" s="35"/>
      <c r="LA306" s="35"/>
      <c r="LB306" s="35"/>
      <c r="LC306" s="35"/>
      <c r="LD306" s="35"/>
      <c r="LE306" s="35"/>
      <c r="LF306" s="35"/>
      <c r="LG306" s="35"/>
      <c r="LH306" s="35"/>
      <c r="LI306" s="35"/>
      <c r="LJ306" s="35"/>
      <c r="LK306" s="35"/>
      <c r="LL306" s="35"/>
      <c r="LM306" s="35"/>
      <c r="LN306" s="35"/>
      <c r="LO306" s="35"/>
      <c r="LP306" s="35"/>
      <c r="LQ306" s="35"/>
      <c r="LR306" s="35"/>
      <c r="LS306" s="35"/>
      <c r="LT306" s="35"/>
      <c r="LU306" s="35"/>
      <c r="LV306" s="35"/>
      <c r="LW306" s="35"/>
      <c r="LX306" s="35"/>
      <c r="LY306" s="35"/>
      <c r="LZ306" s="35"/>
      <c r="MA306" s="35"/>
    </row>
    <row r="307" spans="1:339" x14ac:dyDescent="0.25">
      <c r="A307" s="27">
        <v>126</v>
      </c>
      <c r="B307" s="28" t="s">
        <v>613</v>
      </c>
      <c r="C307" s="28" t="s">
        <v>614</v>
      </c>
      <c r="D307" s="29">
        <v>3.9849862016802149E-4</v>
      </c>
      <c r="E307" s="29">
        <v>6.8139287786569177E-4</v>
      </c>
      <c r="F307" s="29">
        <v>0.3432333042858875</v>
      </c>
      <c r="H307" s="30">
        <v>2.4742134439311201E-4</v>
      </c>
      <c r="I307" s="30">
        <v>6.5808747268170933E-4</v>
      </c>
      <c r="J307" s="30">
        <v>1.2664037256547553E-4</v>
      </c>
      <c r="K307" s="30">
        <v>2.3857908683311594E-4</v>
      </c>
      <c r="M307" s="31">
        <v>3.3384537932828692E-4</v>
      </c>
      <c r="N307" s="32">
        <v>0.48994550746403698</v>
      </c>
      <c r="O307" s="25">
        <v>0.83775793047294767</v>
      </c>
      <c r="P307" s="33"/>
      <c r="Q307" s="130">
        <v>3.2177227550240134E-4</v>
      </c>
      <c r="R307" s="131">
        <f t="shared" si="8"/>
        <v>1.2073103825885583E-5</v>
      </c>
      <c r="S307" s="132">
        <f t="shared" si="9"/>
        <v>3.7520646572285196E-2</v>
      </c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35"/>
      <c r="CD307" s="35"/>
      <c r="CE307" s="35"/>
      <c r="CF307" s="35"/>
      <c r="CG307" s="35"/>
      <c r="CH307" s="35"/>
      <c r="CI307" s="35"/>
      <c r="CJ307" s="35"/>
      <c r="CK307" s="35"/>
      <c r="CL307" s="35"/>
      <c r="CM307" s="35"/>
      <c r="CN307" s="35"/>
      <c r="CO307" s="35"/>
      <c r="CP307" s="35"/>
      <c r="CQ307" s="35"/>
      <c r="CR307" s="35"/>
      <c r="CS307" s="35"/>
      <c r="CT307" s="35"/>
      <c r="CU307" s="35"/>
      <c r="CV307" s="35"/>
      <c r="CW307" s="35"/>
      <c r="CX307" s="35"/>
      <c r="CY307" s="35"/>
      <c r="CZ307" s="35"/>
      <c r="DA307" s="35"/>
      <c r="DB307" s="35"/>
      <c r="DC307" s="35"/>
      <c r="DD307" s="35"/>
      <c r="DE307" s="35"/>
      <c r="DF307" s="35"/>
      <c r="DG307" s="35"/>
      <c r="DH307" s="35"/>
      <c r="DI307" s="35"/>
      <c r="DJ307" s="35"/>
      <c r="DK307" s="35"/>
      <c r="DL307" s="35"/>
      <c r="DM307" s="35"/>
      <c r="DN307" s="35"/>
      <c r="DO307" s="35"/>
      <c r="DP307" s="35"/>
      <c r="DQ307" s="35"/>
      <c r="DR307" s="35"/>
      <c r="DS307" s="35"/>
      <c r="DT307" s="35"/>
      <c r="DU307" s="35"/>
      <c r="DV307" s="35"/>
      <c r="DW307" s="35"/>
      <c r="DX307" s="35"/>
      <c r="DY307" s="35"/>
      <c r="DZ307" s="35"/>
      <c r="EA307" s="35"/>
      <c r="EB307" s="35"/>
      <c r="EC307" s="35"/>
      <c r="ED307" s="35"/>
      <c r="EE307" s="35"/>
      <c r="EF307" s="35"/>
      <c r="EG307" s="35"/>
      <c r="EH307" s="35"/>
      <c r="EI307" s="35"/>
      <c r="EJ307" s="35"/>
      <c r="EK307" s="35"/>
      <c r="EL307" s="35"/>
      <c r="EM307" s="35"/>
      <c r="EN307" s="35"/>
      <c r="EO307" s="35"/>
      <c r="EP307" s="35"/>
      <c r="EQ307" s="35"/>
      <c r="ER307" s="35"/>
      <c r="ES307" s="35"/>
      <c r="ET307" s="35"/>
      <c r="EU307" s="35"/>
      <c r="EV307" s="35"/>
      <c r="EW307" s="35"/>
      <c r="EX307" s="35"/>
      <c r="EY307" s="35"/>
      <c r="EZ307" s="35"/>
      <c r="FA307" s="35"/>
      <c r="FB307" s="35"/>
      <c r="FC307" s="35"/>
      <c r="FD307" s="35"/>
      <c r="FE307" s="35"/>
      <c r="FF307" s="35"/>
      <c r="FG307" s="35"/>
      <c r="FH307" s="35"/>
      <c r="FI307" s="35"/>
      <c r="FJ307" s="35"/>
      <c r="FK307" s="35"/>
      <c r="FL307" s="35"/>
      <c r="FM307" s="35"/>
      <c r="FN307" s="35"/>
      <c r="FO307" s="35"/>
      <c r="FP307" s="35"/>
      <c r="FQ307" s="35"/>
      <c r="FR307" s="35"/>
      <c r="FS307" s="35"/>
      <c r="FT307" s="35"/>
      <c r="FU307" s="35"/>
      <c r="FV307" s="35"/>
      <c r="FW307" s="35"/>
      <c r="FX307" s="35"/>
      <c r="FY307" s="35"/>
      <c r="FZ307" s="35"/>
      <c r="GA307" s="35"/>
      <c r="GB307" s="35"/>
      <c r="GC307" s="35"/>
      <c r="GD307" s="35"/>
      <c r="GE307" s="35"/>
      <c r="GF307" s="35"/>
      <c r="GG307" s="35"/>
      <c r="GH307" s="35"/>
      <c r="GI307" s="35"/>
      <c r="GJ307" s="35"/>
      <c r="GK307" s="35"/>
      <c r="GL307" s="35"/>
      <c r="GM307" s="35"/>
      <c r="GN307" s="35"/>
      <c r="GO307" s="35"/>
      <c r="GP307" s="35"/>
      <c r="GQ307" s="35"/>
      <c r="GR307" s="35"/>
      <c r="GS307" s="35"/>
      <c r="GT307" s="35"/>
      <c r="GU307" s="35"/>
      <c r="GV307" s="35"/>
      <c r="GW307" s="35"/>
      <c r="GX307" s="35"/>
      <c r="GY307" s="35"/>
      <c r="GZ307" s="35"/>
      <c r="HA307" s="35"/>
      <c r="HB307" s="35"/>
      <c r="HC307" s="35"/>
      <c r="HD307" s="35"/>
      <c r="HE307" s="35"/>
      <c r="HF307" s="35"/>
      <c r="HG307" s="35"/>
      <c r="HH307" s="35"/>
      <c r="HI307" s="35"/>
      <c r="HJ307" s="35"/>
      <c r="HK307" s="35"/>
      <c r="HL307" s="35"/>
      <c r="HM307" s="35"/>
      <c r="HN307" s="35"/>
      <c r="HO307" s="35"/>
      <c r="HP307" s="35"/>
      <c r="HQ307" s="35"/>
      <c r="HR307" s="35"/>
      <c r="HS307" s="35"/>
      <c r="HT307" s="35"/>
      <c r="HU307" s="35"/>
      <c r="HV307" s="35"/>
      <c r="HW307" s="35"/>
      <c r="HX307" s="35"/>
      <c r="HY307" s="35"/>
      <c r="HZ307" s="35"/>
      <c r="IA307" s="35"/>
      <c r="IB307" s="35"/>
      <c r="IC307" s="35"/>
      <c r="ID307" s="35"/>
      <c r="IE307" s="35"/>
      <c r="IF307" s="35"/>
      <c r="IG307" s="35"/>
      <c r="IH307" s="35"/>
      <c r="II307" s="35"/>
      <c r="IJ307" s="35"/>
      <c r="IK307" s="35"/>
      <c r="IL307" s="35"/>
      <c r="IM307" s="35"/>
      <c r="IN307" s="35"/>
      <c r="IO307" s="35"/>
      <c r="IP307" s="35"/>
      <c r="IQ307" s="35"/>
      <c r="IR307" s="35"/>
      <c r="IS307" s="35"/>
      <c r="IT307" s="35"/>
      <c r="IU307" s="35"/>
      <c r="IV307" s="35"/>
      <c r="IW307" s="35"/>
      <c r="IX307" s="35"/>
      <c r="IY307" s="35"/>
      <c r="IZ307" s="35"/>
      <c r="JA307" s="35"/>
      <c r="JB307" s="35"/>
      <c r="JC307" s="35"/>
      <c r="JD307" s="35"/>
      <c r="JE307" s="35"/>
      <c r="JF307" s="35"/>
      <c r="JG307" s="35"/>
      <c r="JH307" s="35"/>
      <c r="JI307" s="35"/>
      <c r="JJ307" s="35"/>
      <c r="JK307" s="35"/>
      <c r="JL307" s="35"/>
      <c r="JM307" s="35"/>
      <c r="JN307" s="35"/>
      <c r="JO307" s="35"/>
      <c r="JP307" s="35"/>
      <c r="JQ307" s="35"/>
      <c r="JR307" s="35"/>
      <c r="JS307" s="35"/>
      <c r="JT307" s="35"/>
      <c r="JU307" s="35"/>
      <c r="JV307" s="35"/>
      <c r="JW307" s="35"/>
      <c r="JX307" s="35"/>
      <c r="JY307" s="35"/>
      <c r="JZ307" s="35"/>
      <c r="KA307" s="35"/>
      <c r="KB307" s="35"/>
      <c r="KC307" s="35"/>
      <c r="KD307" s="35"/>
      <c r="KE307" s="35"/>
      <c r="KF307" s="35"/>
      <c r="KG307" s="35"/>
      <c r="KH307" s="35"/>
      <c r="KI307" s="35"/>
      <c r="KJ307" s="35"/>
      <c r="KK307" s="35"/>
      <c r="KL307" s="35"/>
      <c r="KM307" s="35"/>
      <c r="KN307" s="35"/>
      <c r="KO307" s="35"/>
      <c r="KP307" s="35"/>
      <c r="KQ307" s="35"/>
      <c r="KR307" s="35"/>
      <c r="KS307" s="35"/>
      <c r="KT307" s="35"/>
      <c r="KU307" s="35"/>
      <c r="KV307" s="35"/>
      <c r="KW307" s="35"/>
      <c r="KX307" s="35"/>
      <c r="KY307" s="35"/>
      <c r="KZ307" s="35"/>
      <c r="LA307" s="35"/>
      <c r="LB307" s="35"/>
      <c r="LC307" s="35"/>
      <c r="LD307" s="35"/>
      <c r="LE307" s="35"/>
      <c r="LF307" s="35"/>
      <c r="LG307" s="35"/>
      <c r="LH307" s="35"/>
      <c r="LI307" s="35"/>
      <c r="LJ307" s="35"/>
      <c r="LK307" s="35"/>
      <c r="LL307" s="35"/>
      <c r="LM307" s="35"/>
      <c r="LN307" s="35"/>
      <c r="LO307" s="35"/>
      <c r="LP307" s="35"/>
      <c r="LQ307" s="35"/>
      <c r="LR307" s="35"/>
      <c r="LS307" s="35"/>
      <c r="LT307" s="35"/>
      <c r="LU307" s="35"/>
      <c r="LV307" s="35"/>
      <c r="LW307" s="35"/>
      <c r="LX307" s="35"/>
      <c r="LY307" s="35"/>
      <c r="LZ307" s="35"/>
      <c r="MA307" s="35"/>
    </row>
    <row r="308" spans="1:339" x14ac:dyDescent="0.25">
      <c r="A308" s="27">
        <v>287</v>
      </c>
      <c r="B308" s="28" t="s">
        <v>615</v>
      </c>
      <c r="C308" s="28" t="s">
        <v>616</v>
      </c>
      <c r="D308" s="29">
        <v>4.4102871601695507E-5</v>
      </c>
      <c r="E308" s="29">
        <v>2.2351508485878168E-4</v>
      </c>
      <c r="F308" s="29">
        <v>0.11580310880829016</v>
      </c>
      <c r="H308" s="30">
        <v>1.6632792765418998E-5</v>
      </c>
      <c r="I308" s="30">
        <v>9.4342433363920418E-5</v>
      </c>
      <c r="J308" s="30">
        <v>0</v>
      </c>
      <c r="K308" s="30">
        <v>2.3927625959050039E-5</v>
      </c>
      <c r="M308" s="31">
        <v>3.5801144738016987E-5</v>
      </c>
      <c r="N308" s="32">
        <v>0.16017328208803619</v>
      </c>
      <c r="O308" s="25">
        <v>0.81176448239802679</v>
      </c>
      <c r="P308" s="33"/>
      <c r="Q308" s="130">
        <v>4.8318175530583626E-5</v>
      </c>
      <c r="R308" s="131">
        <f t="shared" si="8"/>
        <v>-1.2517030792566639E-5</v>
      </c>
      <c r="S308" s="133">
        <f t="shared" si="9"/>
        <v>-0.2590542928228699</v>
      </c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35"/>
      <c r="BY308" s="35"/>
      <c r="BZ308" s="35"/>
      <c r="CA308" s="35"/>
      <c r="CB308" s="35"/>
      <c r="CC308" s="35"/>
      <c r="CD308" s="35"/>
      <c r="CE308" s="35"/>
      <c r="CF308" s="35"/>
      <c r="CG308" s="35"/>
      <c r="CH308" s="35"/>
      <c r="CI308" s="35"/>
      <c r="CJ308" s="35"/>
      <c r="CK308" s="35"/>
      <c r="CL308" s="35"/>
      <c r="CM308" s="35"/>
      <c r="CN308" s="35"/>
      <c r="CO308" s="35"/>
      <c r="CP308" s="35"/>
      <c r="CQ308" s="35"/>
      <c r="CR308" s="35"/>
      <c r="CS308" s="35"/>
      <c r="CT308" s="35"/>
      <c r="CU308" s="35"/>
      <c r="CV308" s="35"/>
      <c r="CW308" s="35"/>
      <c r="CX308" s="35"/>
      <c r="CY308" s="35"/>
      <c r="CZ308" s="35"/>
      <c r="DA308" s="35"/>
      <c r="DB308" s="35"/>
      <c r="DC308" s="35"/>
      <c r="DD308" s="35"/>
      <c r="DE308" s="35"/>
      <c r="DF308" s="35"/>
      <c r="DG308" s="35"/>
      <c r="DH308" s="35"/>
      <c r="DI308" s="35"/>
      <c r="DJ308" s="35"/>
      <c r="DK308" s="35"/>
      <c r="DL308" s="35"/>
      <c r="DM308" s="35"/>
      <c r="DN308" s="35"/>
      <c r="DO308" s="35"/>
      <c r="DP308" s="35"/>
      <c r="DQ308" s="35"/>
      <c r="DR308" s="35"/>
      <c r="DS308" s="35"/>
      <c r="DT308" s="35"/>
      <c r="DU308" s="35"/>
      <c r="DV308" s="35"/>
      <c r="DW308" s="35"/>
      <c r="DX308" s="35"/>
      <c r="DY308" s="35"/>
      <c r="DZ308" s="35"/>
      <c r="EA308" s="35"/>
      <c r="EB308" s="35"/>
      <c r="EC308" s="35"/>
      <c r="ED308" s="35"/>
      <c r="EE308" s="35"/>
      <c r="EF308" s="35"/>
      <c r="EG308" s="35"/>
      <c r="EH308" s="35"/>
      <c r="EI308" s="35"/>
      <c r="EJ308" s="35"/>
      <c r="EK308" s="35"/>
      <c r="EL308" s="35"/>
      <c r="EM308" s="35"/>
      <c r="EN308" s="35"/>
      <c r="EO308" s="35"/>
      <c r="EP308" s="35"/>
      <c r="EQ308" s="35"/>
      <c r="ER308" s="35"/>
      <c r="ES308" s="35"/>
      <c r="ET308" s="35"/>
      <c r="EU308" s="35"/>
      <c r="EV308" s="35"/>
      <c r="EW308" s="35"/>
      <c r="EX308" s="35"/>
      <c r="EY308" s="35"/>
      <c r="EZ308" s="35"/>
      <c r="FA308" s="35"/>
      <c r="FB308" s="35"/>
      <c r="FC308" s="35"/>
      <c r="FD308" s="35"/>
      <c r="FE308" s="35"/>
      <c r="FF308" s="35"/>
      <c r="FG308" s="35"/>
      <c r="FH308" s="35"/>
      <c r="FI308" s="35"/>
      <c r="FJ308" s="35"/>
      <c r="FK308" s="35"/>
      <c r="FL308" s="35"/>
      <c r="FM308" s="35"/>
      <c r="FN308" s="35"/>
      <c r="FO308" s="35"/>
      <c r="FP308" s="35"/>
      <c r="FQ308" s="35"/>
      <c r="FR308" s="35"/>
      <c r="FS308" s="35"/>
      <c r="FT308" s="35"/>
      <c r="FU308" s="35"/>
      <c r="FV308" s="35"/>
      <c r="FW308" s="35"/>
      <c r="FX308" s="35"/>
      <c r="FY308" s="35"/>
      <c r="FZ308" s="35"/>
      <c r="GA308" s="35"/>
      <c r="GB308" s="35"/>
      <c r="GC308" s="35"/>
      <c r="GD308" s="35"/>
      <c r="GE308" s="35"/>
      <c r="GF308" s="35"/>
      <c r="GG308" s="35"/>
      <c r="GH308" s="35"/>
      <c r="GI308" s="35"/>
      <c r="GJ308" s="35"/>
      <c r="GK308" s="35"/>
      <c r="GL308" s="35"/>
      <c r="GM308" s="35"/>
      <c r="GN308" s="35"/>
      <c r="GO308" s="35"/>
      <c r="GP308" s="35"/>
      <c r="GQ308" s="35"/>
      <c r="GR308" s="35"/>
      <c r="GS308" s="35"/>
      <c r="GT308" s="35"/>
      <c r="GU308" s="35"/>
      <c r="GV308" s="35"/>
      <c r="GW308" s="35"/>
      <c r="GX308" s="35"/>
      <c r="GY308" s="35"/>
      <c r="GZ308" s="35"/>
      <c r="HA308" s="35"/>
      <c r="HB308" s="35"/>
      <c r="HC308" s="35"/>
      <c r="HD308" s="35"/>
      <c r="HE308" s="35"/>
      <c r="HF308" s="35"/>
      <c r="HG308" s="35"/>
      <c r="HH308" s="35"/>
      <c r="HI308" s="35"/>
      <c r="HJ308" s="35"/>
      <c r="HK308" s="35"/>
      <c r="HL308" s="35"/>
      <c r="HM308" s="35"/>
      <c r="HN308" s="35"/>
      <c r="HO308" s="35"/>
      <c r="HP308" s="35"/>
      <c r="HQ308" s="35"/>
      <c r="HR308" s="35"/>
      <c r="HS308" s="35"/>
      <c r="HT308" s="35"/>
      <c r="HU308" s="35"/>
      <c r="HV308" s="35"/>
      <c r="HW308" s="35"/>
      <c r="HX308" s="35"/>
      <c r="HY308" s="35"/>
      <c r="HZ308" s="35"/>
      <c r="IA308" s="35"/>
      <c r="IB308" s="35"/>
      <c r="IC308" s="35"/>
      <c r="ID308" s="35"/>
      <c r="IE308" s="35"/>
      <c r="IF308" s="35"/>
      <c r="IG308" s="35"/>
      <c r="IH308" s="35"/>
      <c r="II308" s="35"/>
      <c r="IJ308" s="35"/>
      <c r="IK308" s="35"/>
      <c r="IL308" s="35"/>
      <c r="IM308" s="35"/>
      <c r="IN308" s="35"/>
      <c r="IO308" s="35"/>
      <c r="IP308" s="35"/>
      <c r="IQ308" s="35"/>
      <c r="IR308" s="35"/>
      <c r="IS308" s="35"/>
      <c r="IT308" s="35"/>
      <c r="IU308" s="35"/>
      <c r="IV308" s="35"/>
      <c r="IW308" s="35"/>
      <c r="IX308" s="35"/>
      <c r="IY308" s="35"/>
      <c r="IZ308" s="35"/>
      <c r="JA308" s="35"/>
      <c r="JB308" s="35"/>
      <c r="JC308" s="35"/>
      <c r="JD308" s="35"/>
      <c r="JE308" s="35"/>
      <c r="JF308" s="35"/>
      <c r="JG308" s="35"/>
      <c r="JH308" s="35"/>
      <c r="JI308" s="35"/>
      <c r="JJ308" s="35"/>
      <c r="JK308" s="35"/>
      <c r="JL308" s="35"/>
      <c r="JM308" s="35"/>
      <c r="JN308" s="35"/>
      <c r="JO308" s="35"/>
      <c r="JP308" s="35"/>
      <c r="JQ308" s="35"/>
      <c r="JR308" s="35"/>
      <c r="JS308" s="35"/>
      <c r="JT308" s="35"/>
      <c r="JU308" s="35"/>
      <c r="JV308" s="35"/>
      <c r="JW308" s="35"/>
      <c r="JX308" s="35"/>
      <c r="JY308" s="35"/>
      <c r="JZ308" s="35"/>
      <c r="KA308" s="35"/>
      <c r="KB308" s="35"/>
      <c r="KC308" s="35"/>
      <c r="KD308" s="35"/>
      <c r="KE308" s="35"/>
      <c r="KF308" s="35"/>
      <c r="KG308" s="35"/>
      <c r="KH308" s="35"/>
      <c r="KI308" s="35"/>
      <c r="KJ308" s="35"/>
      <c r="KK308" s="35"/>
      <c r="KL308" s="35"/>
      <c r="KM308" s="35"/>
      <c r="KN308" s="35"/>
      <c r="KO308" s="35"/>
      <c r="KP308" s="35"/>
      <c r="KQ308" s="35"/>
      <c r="KR308" s="35"/>
      <c r="KS308" s="35"/>
      <c r="KT308" s="35"/>
      <c r="KU308" s="35"/>
      <c r="KV308" s="35"/>
      <c r="KW308" s="35"/>
      <c r="KX308" s="35"/>
      <c r="KY308" s="35"/>
      <c r="KZ308" s="35"/>
      <c r="LA308" s="35"/>
      <c r="LB308" s="35"/>
      <c r="LC308" s="35"/>
      <c r="LD308" s="35"/>
      <c r="LE308" s="35"/>
      <c r="LF308" s="35"/>
      <c r="LG308" s="35"/>
      <c r="LH308" s="35"/>
      <c r="LI308" s="35"/>
      <c r="LJ308" s="35"/>
      <c r="LK308" s="35"/>
      <c r="LL308" s="35"/>
      <c r="LM308" s="35"/>
      <c r="LN308" s="35"/>
      <c r="LO308" s="35"/>
      <c r="LP308" s="35"/>
      <c r="LQ308" s="35"/>
      <c r="LR308" s="35"/>
      <c r="LS308" s="35"/>
      <c r="LT308" s="35"/>
      <c r="LU308" s="35"/>
      <c r="LV308" s="35"/>
      <c r="LW308" s="35"/>
      <c r="LX308" s="35"/>
      <c r="LY308" s="35"/>
      <c r="LZ308" s="35"/>
      <c r="MA308" s="35"/>
    </row>
    <row r="309" spans="1:339" x14ac:dyDescent="0.25">
      <c r="A309" s="27">
        <v>12</v>
      </c>
      <c r="B309" s="28" t="s">
        <v>617</v>
      </c>
      <c r="C309" s="28" t="s">
        <v>618</v>
      </c>
      <c r="D309" s="29">
        <v>1.1313603758772843E-2</v>
      </c>
      <c r="E309" s="29">
        <v>8.5025360251219737E-3</v>
      </c>
      <c r="F309" s="29">
        <v>0.78093101734781611</v>
      </c>
      <c r="H309" s="30">
        <v>1.2626071466915977E-2</v>
      </c>
      <c r="I309" s="30">
        <v>8.6168617329913516E-3</v>
      </c>
      <c r="J309" s="30">
        <v>1.3482722297115991E-2</v>
      </c>
      <c r="K309" s="30">
        <v>1.1302645726123479E-2</v>
      </c>
      <c r="M309" s="31">
        <v>1.1468380996383929E-2</v>
      </c>
      <c r="N309" s="32">
        <v>1.3488188656300821</v>
      </c>
      <c r="O309" s="25">
        <v>1.0136806309387552</v>
      </c>
      <c r="P309" s="33"/>
      <c r="Q309" s="130">
        <v>1.1695529408230376E-2</v>
      </c>
      <c r="R309" s="131">
        <f t="shared" si="8"/>
        <v>-2.271484118464475E-4</v>
      </c>
      <c r="S309" s="132">
        <f t="shared" si="9"/>
        <v>-1.9421815286668309E-2</v>
      </c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35"/>
      <c r="BY309" s="35"/>
      <c r="BZ309" s="35"/>
      <c r="CA309" s="35"/>
      <c r="CB309" s="35"/>
      <c r="CC309" s="35"/>
      <c r="CD309" s="35"/>
      <c r="CE309" s="35"/>
      <c r="CF309" s="35"/>
      <c r="CG309" s="35"/>
      <c r="CH309" s="35"/>
      <c r="CI309" s="35"/>
      <c r="CJ309" s="35"/>
      <c r="CK309" s="35"/>
      <c r="CL309" s="35"/>
      <c r="CM309" s="35"/>
      <c r="CN309" s="35"/>
      <c r="CO309" s="35"/>
      <c r="CP309" s="35"/>
      <c r="CQ309" s="35"/>
      <c r="CR309" s="35"/>
      <c r="CS309" s="35"/>
      <c r="CT309" s="35"/>
      <c r="CU309" s="35"/>
      <c r="CV309" s="35"/>
      <c r="CW309" s="35"/>
      <c r="CX309" s="35"/>
      <c r="CY309" s="35"/>
      <c r="CZ309" s="35"/>
      <c r="DA309" s="35"/>
      <c r="DB309" s="35"/>
      <c r="DC309" s="35"/>
      <c r="DD309" s="35"/>
      <c r="DE309" s="35"/>
      <c r="DF309" s="35"/>
      <c r="DG309" s="35"/>
      <c r="DH309" s="35"/>
      <c r="DI309" s="35"/>
      <c r="DJ309" s="35"/>
      <c r="DK309" s="35"/>
      <c r="DL309" s="35"/>
      <c r="DM309" s="35"/>
      <c r="DN309" s="35"/>
      <c r="DO309" s="35"/>
      <c r="DP309" s="35"/>
      <c r="DQ309" s="35"/>
      <c r="DR309" s="35"/>
      <c r="DS309" s="35"/>
      <c r="DT309" s="35"/>
      <c r="DU309" s="35"/>
      <c r="DV309" s="35"/>
      <c r="DW309" s="35"/>
      <c r="DX309" s="35"/>
      <c r="DY309" s="35"/>
      <c r="DZ309" s="35"/>
      <c r="EA309" s="35"/>
      <c r="EB309" s="35"/>
      <c r="EC309" s="35"/>
      <c r="ED309" s="35"/>
      <c r="EE309" s="35"/>
      <c r="EF309" s="35"/>
      <c r="EG309" s="35"/>
      <c r="EH309" s="35"/>
      <c r="EI309" s="35"/>
      <c r="EJ309" s="35"/>
      <c r="EK309" s="35"/>
      <c r="EL309" s="35"/>
      <c r="EM309" s="35"/>
      <c r="EN309" s="35"/>
      <c r="EO309" s="35"/>
      <c r="EP309" s="35"/>
      <c r="EQ309" s="35"/>
      <c r="ER309" s="35"/>
      <c r="ES309" s="35"/>
      <c r="ET309" s="35"/>
      <c r="EU309" s="35"/>
      <c r="EV309" s="35"/>
      <c r="EW309" s="35"/>
      <c r="EX309" s="35"/>
      <c r="EY309" s="35"/>
      <c r="EZ309" s="35"/>
      <c r="FA309" s="35"/>
      <c r="FB309" s="35"/>
      <c r="FC309" s="35"/>
      <c r="FD309" s="35"/>
      <c r="FE309" s="35"/>
      <c r="FF309" s="35"/>
      <c r="FG309" s="35"/>
      <c r="FH309" s="35"/>
      <c r="FI309" s="35"/>
      <c r="FJ309" s="35"/>
      <c r="FK309" s="35"/>
      <c r="FL309" s="35"/>
      <c r="FM309" s="35"/>
      <c r="FN309" s="35"/>
      <c r="FO309" s="35"/>
      <c r="FP309" s="35"/>
      <c r="FQ309" s="35"/>
      <c r="FR309" s="35"/>
      <c r="FS309" s="35"/>
      <c r="FT309" s="35"/>
      <c r="FU309" s="35"/>
      <c r="FV309" s="35"/>
      <c r="FW309" s="35"/>
      <c r="FX309" s="35"/>
      <c r="FY309" s="35"/>
      <c r="FZ309" s="35"/>
      <c r="GA309" s="35"/>
      <c r="GB309" s="35"/>
      <c r="GC309" s="35"/>
      <c r="GD309" s="35"/>
      <c r="GE309" s="35"/>
      <c r="GF309" s="35"/>
      <c r="GG309" s="35"/>
      <c r="GH309" s="35"/>
      <c r="GI309" s="35"/>
      <c r="GJ309" s="35"/>
      <c r="GK309" s="35"/>
      <c r="GL309" s="35"/>
      <c r="GM309" s="35"/>
      <c r="GN309" s="35"/>
      <c r="GO309" s="35"/>
      <c r="GP309" s="35"/>
      <c r="GQ309" s="35"/>
      <c r="GR309" s="35"/>
      <c r="GS309" s="35"/>
      <c r="GT309" s="35"/>
      <c r="GU309" s="35"/>
      <c r="GV309" s="35"/>
      <c r="GW309" s="35"/>
      <c r="GX309" s="35"/>
      <c r="GY309" s="35"/>
      <c r="GZ309" s="35"/>
      <c r="HA309" s="35"/>
      <c r="HB309" s="35"/>
      <c r="HC309" s="35"/>
      <c r="HD309" s="35"/>
      <c r="HE309" s="35"/>
      <c r="HF309" s="35"/>
      <c r="HG309" s="35"/>
      <c r="HH309" s="35"/>
      <c r="HI309" s="35"/>
      <c r="HJ309" s="35"/>
      <c r="HK309" s="35"/>
      <c r="HL309" s="35"/>
      <c r="HM309" s="35"/>
      <c r="HN309" s="35"/>
      <c r="HO309" s="35"/>
      <c r="HP309" s="35"/>
      <c r="HQ309" s="35"/>
      <c r="HR309" s="35"/>
      <c r="HS309" s="35"/>
      <c r="HT309" s="35"/>
      <c r="HU309" s="35"/>
      <c r="HV309" s="35"/>
      <c r="HW309" s="35"/>
      <c r="HX309" s="35"/>
      <c r="HY309" s="35"/>
      <c r="HZ309" s="35"/>
      <c r="IA309" s="35"/>
      <c r="IB309" s="35"/>
      <c r="IC309" s="35"/>
      <c r="ID309" s="35"/>
      <c r="IE309" s="35"/>
      <c r="IF309" s="35"/>
      <c r="IG309" s="35"/>
      <c r="IH309" s="35"/>
      <c r="II309" s="35"/>
      <c r="IJ309" s="35"/>
      <c r="IK309" s="35"/>
      <c r="IL309" s="35"/>
      <c r="IM309" s="35"/>
      <c r="IN309" s="35"/>
      <c r="IO309" s="35"/>
      <c r="IP309" s="35"/>
      <c r="IQ309" s="35"/>
      <c r="IR309" s="35"/>
      <c r="IS309" s="35"/>
      <c r="IT309" s="35"/>
      <c r="IU309" s="35"/>
      <c r="IV309" s="35"/>
      <c r="IW309" s="35"/>
      <c r="IX309" s="35"/>
      <c r="IY309" s="35"/>
      <c r="IZ309" s="35"/>
      <c r="JA309" s="35"/>
      <c r="JB309" s="35"/>
      <c r="JC309" s="35"/>
      <c r="JD309" s="35"/>
      <c r="JE309" s="35"/>
      <c r="JF309" s="35"/>
      <c r="JG309" s="35"/>
      <c r="JH309" s="35"/>
      <c r="JI309" s="35"/>
      <c r="JJ309" s="35"/>
      <c r="JK309" s="35"/>
      <c r="JL309" s="35"/>
      <c r="JM309" s="35"/>
      <c r="JN309" s="35"/>
      <c r="JO309" s="35"/>
      <c r="JP309" s="35"/>
      <c r="JQ309" s="35"/>
      <c r="JR309" s="35"/>
      <c r="JS309" s="35"/>
      <c r="JT309" s="35"/>
      <c r="JU309" s="35"/>
      <c r="JV309" s="35"/>
      <c r="JW309" s="35"/>
      <c r="JX309" s="35"/>
      <c r="JY309" s="35"/>
      <c r="JZ309" s="35"/>
      <c r="KA309" s="35"/>
      <c r="KB309" s="35"/>
      <c r="KC309" s="35"/>
      <c r="KD309" s="35"/>
      <c r="KE309" s="35"/>
      <c r="KF309" s="35"/>
      <c r="KG309" s="35"/>
      <c r="KH309" s="35"/>
      <c r="KI309" s="35"/>
      <c r="KJ309" s="35"/>
      <c r="KK309" s="35"/>
      <c r="KL309" s="35"/>
      <c r="KM309" s="35"/>
      <c r="KN309" s="35"/>
      <c r="KO309" s="35"/>
      <c r="KP309" s="35"/>
      <c r="KQ309" s="35"/>
      <c r="KR309" s="35"/>
      <c r="KS309" s="35"/>
      <c r="KT309" s="35"/>
      <c r="KU309" s="35"/>
      <c r="KV309" s="35"/>
      <c r="KW309" s="35"/>
      <c r="KX309" s="35"/>
      <c r="KY309" s="35"/>
      <c r="KZ309" s="35"/>
      <c r="LA309" s="35"/>
      <c r="LB309" s="35"/>
      <c r="LC309" s="35"/>
      <c r="LD309" s="35"/>
      <c r="LE309" s="35"/>
      <c r="LF309" s="35"/>
      <c r="LG309" s="35"/>
      <c r="LH309" s="35"/>
      <c r="LI309" s="35"/>
      <c r="LJ309" s="35"/>
      <c r="LK309" s="35"/>
      <c r="LL309" s="35"/>
      <c r="LM309" s="35"/>
      <c r="LN309" s="35"/>
      <c r="LO309" s="35"/>
      <c r="LP309" s="35"/>
      <c r="LQ309" s="35"/>
      <c r="LR309" s="35"/>
      <c r="LS309" s="35"/>
      <c r="LT309" s="35"/>
      <c r="LU309" s="35"/>
      <c r="LV309" s="35"/>
      <c r="LW309" s="35"/>
      <c r="LX309" s="35"/>
      <c r="LY309" s="35"/>
      <c r="LZ309" s="35"/>
      <c r="MA309" s="35"/>
    </row>
    <row r="310" spans="1:339" x14ac:dyDescent="0.25">
      <c r="A310" s="27">
        <v>296</v>
      </c>
      <c r="B310" s="28" t="s">
        <v>619</v>
      </c>
      <c r="C310" s="28" t="s">
        <v>620</v>
      </c>
      <c r="D310" s="29">
        <v>5.0318712565692861E-5</v>
      </c>
      <c r="E310" s="29">
        <v>9.8439286077701781E-5</v>
      </c>
      <c r="F310" s="29">
        <v>0.3</v>
      </c>
      <c r="H310" s="30">
        <v>2.6721630665024876E-5</v>
      </c>
      <c r="I310" s="30">
        <v>3.4844133919362965E-5</v>
      </c>
      <c r="J310" s="30">
        <v>0</v>
      </c>
      <c r="K310" s="30">
        <v>3.8726613624511183E-5</v>
      </c>
      <c r="M310" s="31">
        <v>3.0122218154918376E-5</v>
      </c>
      <c r="N310" s="32">
        <v>0.30599793390559327</v>
      </c>
      <c r="O310" s="25">
        <v>0.59862855424992745</v>
      </c>
      <c r="P310" s="33"/>
      <c r="Q310" s="130">
        <v>2.4081599453801273E-5</v>
      </c>
      <c r="R310" s="131">
        <f t="shared" si="8"/>
        <v>6.0406187011171025E-6</v>
      </c>
      <c r="S310" s="134">
        <f t="shared" si="9"/>
        <v>0.25083959695889685</v>
      </c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35"/>
      <c r="BY310" s="35"/>
      <c r="BZ310" s="35"/>
      <c r="CA310" s="35"/>
      <c r="CB310" s="35"/>
      <c r="CC310" s="35"/>
      <c r="CD310" s="35"/>
      <c r="CE310" s="35"/>
      <c r="CF310" s="35"/>
      <c r="CG310" s="35"/>
      <c r="CH310" s="35"/>
      <c r="CI310" s="35"/>
      <c r="CJ310" s="35"/>
      <c r="CK310" s="35"/>
      <c r="CL310" s="35"/>
      <c r="CM310" s="35"/>
      <c r="CN310" s="35"/>
      <c r="CO310" s="35"/>
      <c r="CP310" s="35"/>
      <c r="CQ310" s="35"/>
      <c r="CR310" s="35"/>
      <c r="CS310" s="35"/>
      <c r="CT310" s="35"/>
      <c r="CU310" s="35"/>
      <c r="CV310" s="35"/>
      <c r="CW310" s="35"/>
      <c r="CX310" s="35"/>
      <c r="CY310" s="35"/>
      <c r="CZ310" s="35"/>
      <c r="DA310" s="35"/>
      <c r="DB310" s="35"/>
      <c r="DC310" s="35"/>
      <c r="DD310" s="35"/>
      <c r="DE310" s="35"/>
      <c r="DF310" s="35"/>
      <c r="DG310" s="35"/>
      <c r="DH310" s="35"/>
      <c r="DI310" s="35"/>
      <c r="DJ310" s="35"/>
      <c r="DK310" s="35"/>
      <c r="DL310" s="35"/>
      <c r="DM310" s="35"/>
      <c r="DN310" s="35"/>
      <c r="DO310" s="35"/>
      <c r="DP310" s="35"/>
      <c r="DQ310" s="35"/>
      <c r="DR310" s="35"/>
      <c r="DS310" s="35"/>
      <c r="DT310" s="35"/>
      <c r="DU310" s="35"/>
      <c r="DV310" s="35"/>
      <c r="DW310" s="35"/>
      <c r="DX310" s="35"/>
      <c r="DY310" s="35"/>
      <c r="DZ310" s="35"/>
      <c r="EA310" s="35"/>
      <c r="EB310" s="35"/>
      <c r="EC310" s="35"/>
      <c r="ED310" s="35"/>
      <c r="EE310" s="35"/>
      <c r="EF310" s="35"/>
      <c r="EG310" s="35"/>
      <c r="EH310" s="35"/>
      <c r="EI310" s="35"/>
      <c r="EJ310" s="35"/>
      <c r="EK310" s="35"/>
      <c r="EL310" s="35"/>
      <c r="EM310" s="35"/>
      <c r="EN310" s="35"/>
      <c r="EO310" s="35"/>
      <c r="EP310" s="35"/>
      <c r="EQ310" s="35"/>
      <c r="ER310" s="35"/>
      <c r="ES310" s="35"/>
      <c r="ET310" s="35"/>
      <c r="EU310" s="35"/>
      <c r="EV310" s="35"/>
      <c r="EW310" s="35"/>
      <c r="EX310" s="35"/>
      <c r="EY310" s="35"/>
      <c r="EZ310" s="35"/>
      <c r="FA310" s="35"/>
      <c r="FB310" s="35"/>
      <c r="FC310" s="35"/>
      <c r="FD310" s="35"/>
      <c r="FE310" s="35"/>
      <c r="FF310" s="35"/>
      <c r="FG310" s="35"/>
      <c r="FH310" s="35"/>
      <c r="FI310" s="35"/>
      <c r="FJ310" s="35"/>
      <c r="FK310" s="35"/>
      <c r="FL310" s="35"/>
      <c r="FM310" s="35"/>
      <c r="FN310" s="35"/>
      <c r="FO310" s="35"/>
      <c r="FP310" s="35"/>
      <c r="FQ310" s="35"/>
      <c r="FR310" s="35"/>
      <c r="FS310" s="35"/>
      <c r="FT310" s="35"/>
      <c r="FU310" s="35"/>
      <c r="FV310" s="35"/>
      <c r="FW310" s="35"/>
      <c r="FX310" s="35"/>
      <c r="FY310" s="35"/>
      <c r="FZ310" s="35"/>
      <c r="GA310" s="35"/>
      <c r="GB310" s="35"/>
      <c r="GC310" s="35"/>
      <c r="GD310" s="35"/>
      <c r="GE310" s="35"/>
      <c r="GF310" s="35"/>
      <c r="GG310" s="35"/>
      <c r="GH310" s="35"/>
      <c r="GI310" s="35"/>
      <c r="GJ310" s="35"/>
      <c r="GK310" s="35"/>
      <c r="GL310" s="35"/>
      <c r="GM310" s="35"/>
      <c r="GN310" s="35"/>
      <c r="GO310" s="35"/>
      <c r="GP310" s="35"/>
      <c r="GQ310" s="35"/>
      <c r="GR310" s="35"/>
      <c r="GS310" s="35"/>
      <c r="GT310" s="35"/>
      <c r="GU310" s="35"/>
      <c r="GV310" s="35"/>
      <c r="GW310" s="35"/>
      <c r="GX310" s="35"/>
      <c r="GY310" s="35"/>
      <c r="GZ310" s="35"/>
      <c r="HA310" s="35"/>
      <c r="HB310" s="35"/>
      <c r="HC310" s="35"/>
      <c r="HD310" s="35"/>
      <c r="HE310" s="35"/>
      <c r="HF310" s="35"/>
      <c r="HG310" s="35"/>
      <c r="HH310" s="35"/>
      <c r="HI310" s="35"/>
      <c r="HJ310" s="35"/>
      <c r="HK310" s="35"/>
      <c r="HL310" s="35"/>
      <c r="HM310" s="35"/>
      <c r="HN310" s="35"/>
      <c r="HO310" s="35"/>
      <c r="HP310" s="35"/>
      <c r="HQ310" s="35"/>
      <c r="HR310" s="35"/>
      <c r="HS310" s="35"/>
      <c r="HT310" s="35"/>
      <c r="HU310" s="35"/>
      <c r="HV310" s="35"/>
      <c r="HW310" s="35"/>
      <c r="HX310" s="35"/>
      <c r="HY310" s="35"/>
      <c r="HZ310" s="35"/>
      <c r="IA310" s="35"/>
      <c r="IB310" s="35"/>
      <c r="IC310" s="35"/>
      <c r="ID310" s="35"/>
      <c r="IE310" s="35"/>
      <c r="IF310" s="35"/>
      <c r="IG310" s="35"/>
      <c r="IH310" s="35"/>
      <c r="II310" s="35"/>
      <c r="IJ310" s="35"/>
      <c r="IK310" s="35"/>
      <c r="IL310" s="35"/>
      <c r="IM310" s="35"/>
      <c r="IN310" s="35"/>
      <c r="IO310" s="35"/>
      <c r="IP310" s="35"/>
      <c r="IQ310" s="35"/>
      <c r="IR310" s="35"/>
      <c r="IS310" s="35"/>
      <c r="IT310" s="35"/>
      <c r="IU310" s="35"/>
      <c r="IV310" s="35"/>
      <c r="IW310" s="35"/>
      <c r="IX310" s="35"/>
      <c r="IY310" s="35"/>
      <c r="IZ310" s="35"/>
      <c r="JA310" s="35"/>
      <c r="JB310" s="35"/>
      <c r="JC310" s="35"/>
      <c r="JD310" s="35"/>
      <c r="JE310" s="35"/>
      <c r="JF310" s="35"/>
      <c r="JG310" s="35"/>
      <c r="JH310" s="35"/>
      <c r="JI310" s="35"/>
      <c r="JJ310" s="35"/>
      <c r="JK310" s="35"/>
      <c r="JL310" s="35"/>
      <c r="JM310" s="35"/>
      <c r="JN310" s="35"/>
      <c r="JO310" s="35"/>
      <c r="JP310" s="35"/>
      <c r="JQ310" s="35"/>
      <c r="JR310" s="35"/>
      <c r="JS310" s="35"/>
      <c r="JT310" s="35"/>
      <c r="JU310" s="35"/>
      <c r="JV310" s="35"/>
      <c r="JW310" s="35"/>
      <c r="JX310" s="35"/>
      <c r="JY310" s="35"/>
      <c r="JZ310" s="35"/>
      <c r="KA310" s="35"/>
      <c r="KB310" s="35"/>
      <c r="KC310" s="35"/>
      <c r="KD310" s="35"/>
      <c r="KE310" s="35"/>
      <c r="KF310" s="35"/>
      <c r="KG310" s="35"/>
      <c r="KH310" s="35"/>
      <c r="KI310" s="35"/>
      <c r="KJ310" s="35"/>
      <c r="KK310" s="35"/>
      <c r="KL310" s="35"/>
      <c r="KM310" s="35"/>
      <c r="KN310" s="35"/>
      <c r="KO310" s="35"/>
      <c r="KP310" s="35"/>
      <c r="KQ310" s="35"/>
      <c r="KR310" s="35"/>
      <c r="KS310" s="35"/>
      <c r="KT310" s="35"/>
      <c r="KU310" s="35"/>
      <c r="KV310" s="35"/>
      <c r="KW310" s="35"/>
      <c r="KX310" s="35"/>
      <c r="KY310" s="35"/>
      <c r="KZ310" s="35"/>
      <c r="LA310" s="35"/>
      <c r="LB310" s="35"/>
      <c r="LC310" s="35"/>
      <c r="LD310" s="35"/>
      <c r="LE310" s="35"/>
      <c r="LF310" s="35"/>
      <c r="LG310" s="35"/>
      <c r="LH310" s="35"/>
      <c r="LI310" s="35"/>
      <c r="LJ310" s="35"/>
      <c r="LK310" s="35"/>
      <c r="LL310" s="35"/>
      <c r="LM310" s="35"/>
      <c r="LN310" s="35"/>
      <c r="LO310" s="35"/>
      <c r="LP310" s="35"/>
      <c r="LQ310" s="35"/>
      <c r="LR310" s="35"/>
      <c r="LS310" s="35"/>
      <c r="LT310" s="35"/>
      <c r="LU310" s="35"/>
      <c r="LV310" s="35"/>
      <c r="LW310" s="35"/>
      <c r="LX310" s="35"/>
      <c r="LY310" s="35"/>
      <c r="LZ310" s="35"/>
      <c r="MA310" s="35"/>
    </row>
    <row r="311" spans="1:339" x14ac:dyDescent="0.25">
      <c r="A311" s="27">
        <v>189</v>
      </c>
      <c r="B311" s="28" t="s">
        <v>621</v>
      </c>
      <c r="C311" s="28" t="s">
        <v>622</v>
      </c>
      <c r="D311" s="29">
        <v>1.8840362065304441E-4</v>
      </c>
      <c r="E311" s="29">
        <v>1.5730983951632734E-4</v>
      </c>
      <c r="F311" s="29">
        <v>0.70290000400000008</v>
      </c>
      <c r="H311" s="30">
        <v>1.6079536855597722E-4</v>
      </c>
      <c r="I311" s="30">
        <v>2.128796500873948E-4</v>
      </c>
      <c r="J311" s="30">
        <v>0</v>
      </c>
      <c r="K311" s="30">
        <v>1.6177026468274555E-4</v>
      </c>
      <c r="M311" s="31">
        <v>1.4476978079583242E-4</v>
      </c>
      <c r="N311" s="32">
        <v>0.92028433339547477</v>
      </c>
      <c r="O311" s="25">
        <v>0.76840232843738121</v>
      </c>
      <c r="P311" s="33"/>
      <c r="Q311" s="130">
        <v>1.4770476095861E-4</v>
      </c>
      <c r="R311" s="131">
        <f t="shared" si="8"/>
        <v>-2.9349801627775844E-6</v>
      </c>
      <c r="S311" s="132">
        <f t="shared" si="9"/>
        <v>-1.9870586051048335E-2</v>
      </c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  <c r="CB311" s="35"/>
      <c r="CC311" s="35"/>
      <c r="CD311" s="35"/>
      <c r="CE311" s="35"/>
      <c r="CF311" s="35"/>
      <c r="CG311" s="35"/>
      <c r="CH311" s="35"/>
      <c r="CI311" s="35"/>
      <c r="CJ311" s="35"/>
      <c r="CK311" s="35"/>
      <c r="CL311" s="35"/>
      <c r="CM311" s="35"/>
      <c r="CN311" s="35"/>
      <c r="CO311" s="35"/>
      <c r="CP311" s="35"/>
      <c r="CQ311" s="35"/>
      <c r="CR311" s="35"/>
      <c r="CS311" s="35"/>
      <c r="CT311" s="35"/>
      <c r="CU311" s="35"/>
      <c r="CV311" s="35"/>
      <c r="CW311" s="35"/>
      <c r="CX311" s="35"/>
      <c r="CY311" s="35"/>
      <c r="CZ311" s="35"/>
      <c r="DA311" s="35"/>
      <c r="DB311" s="35"/>
      <c r="DC311" s="35"/>
      <c r="DD311" s="35"/>
      <c r="DE311" s="35"/>
      <c r="DF311" s="35"/>
      <c r="DG311" s="35"/>
      <c r="DH311" s="35"/>
      <c r="DI311" s="35"/>
      <c r="DJ311" s="35"/>
      <c r="DK311" s="35"/>
      <c r="DL311" s="35"/>
      <c r="DM311" s="35"/>
      <c r="DN311" s="35"/>
      <c r="DO311" s="35"/>
      <c r="DP311" s="35"/>
      <c r="DQ311" s="35"/>
      <c r="DR311" s="35"/>
      <c r="DS311" s="35"/>
      <c r="DT311" s="35"/>
      <c r="DU311" s="35"/>
      <c r="DV311" s="35"/>
      <c r="DW311" s="35"/>
      <c r="DX311" s="35"/>
      <c r="DY311" s="35"/>
      <c r="DZ311" s="35"/>
      <c r="EA311" s="35"/>
      <c r="EB311" s="35"/>
      <c r="EC311" s="35"/>
      <c r="ED311" s="35"/>
      <c r="EE311" s="35"/>
      <c r="EF311" s="35"/>
      <c r="EG311" s="35"/>
      <c r="EH311" s="35"/>
      <c r="EI311" s="35"/>
      <c r="EJ311" s="35"/>
      <c r="EK311" s="35"/>
      <c r="EL311" s="35"/>
      <c r="EM311" s="35"/>
      <c r="EN311" s="35"/>
      <c r="EO311" s="35"/>
      <c r="EP311" s="35"/>
      <c r="EQ311" s="35"/>
      <c r="ER311" s="35"/>
      <c r="ES311" s="35"/>
      <c r="ET311" s="35"/>
      <c r="EU311" s="35"/>
      <c r="EV311" s="35"/>
      <c r="EW311" s="35"/>
      <c r="EX311" s="35"/>
      <c r="EY311" s="35"/>
      <c r="EZ311" s="35"/>
      <c r="FA311" s="35"/>
      <c r="FB311" s="35"/>
      <c r="FC311" s="35"/>
      <c r="FD311" s="35"/>
      <c r="FE311" s="35"/>
      <c r="FF311" s="35"/>
      <c r="FG311" s="35"/>
      <c r="FH311" s="35"/>
      <c r="FI311" s="35"/>
      <c r="FJ311" s="35"/>
      <c r="FK311" s="35"/>
      <c r="FL311" s="35"/>
      <c r="FM311" s="35"/>
      <c r="FN311" s="35"/>
      <c r="FO311" s="35"/>
      <c r="FP311" s="35"/>
      <c r="FQ311" s="35"/>
      <c r="FR311" s="35"/>
      <c r="FS311" s="35"/>
      <c r="FT311" s="35"/>
      <c r="FU311" s="35"/>
      <c r="FV311" s="35"/>
      <c r="FW311" s="35"/>
      <c r="FX311" s="35"/>
      <c r="FY311" s="35"/>
      <c r="FZ311" s="35"/>
      <c r="GA311" s="35"/>
      <c r="GB311" s="35"/>
      <c r="GC311" s="35"/>
      <c r="GD311" s="35"/>
      <c r="GE311" s="35"/>
      <c r="GF311" s="35"/>
      <c r="GG311" s="35"/>
      <c r="GH311" s="35"/>
      <c r="GI311" s="35"/>
      <c r="GJ311" s="35"/>
      <c r="GK311" s="35"/>
      <c r="GL311" s="35"/>
      <c r="GM311" s="35"/>
      <c r="GN311" s="35"/>
      <c r="GO311" s="35"/>
      <c r="GP311" s="35"/>
      <c r="GQ311" s="35"/>
      <c r="GR311" s="35"/>
      <c r="GS311" s="35"/>
      <c r="GT311" s="35"/>
      <c r="GU311" s="35"/>
      <c r="GV311" s="35"/>
      <c r="GW311" s="35"/>
      <c r="GX311" s="35"/>
      <c r="GY311" s="35"/>
      <c r="GZ311" s="35"/>
      <c r="HA311" s="35"/>
      <c r="HB311" s="35"/>
      <c r="HC311" s="35"/>
      <c r="HD311" s="35"/>
      <c r="HE311" s="35"/>
      <c r="HF311" s="35"/>
      <c r="HG311" s="35"/>
      <c r="HH311" s="35"/>
      <c r="HI311" s="35"/>
      <c r="HJ311" s="35"/>
      <c r="HK311" s="35"/>
      <c r="HL311" s="35"/>
      <c r="HM311" s="35"/>
      <c r="HN311" s="35"/>
      <c r="HO311" s="35"/>
      <c r="HP311" s="35"/>
      <c r="HQ311" s="35"/>
      <c r="HR311" s="35"/>
      <c r="HS311" s="35"/>
      <c r="HT311" s="35"/>
      <c r="HU311" s="35"/>
      <c r="HV311" s="35"/>
      <c r="HW311" s="35"/>
      <c r="HX311" s="35"/>
      <c r="HY311" s="35"/>
      <c r="HZ311" s="35"/>
      <c r="IA311" s="35"/>
      <c r="IB311" s="35"/>
      <c r="IC311" s="35"/>
      <c r="ID311" s="35"/>
      <c r="IE311" s="35"/>
      <c r="IF311" s="35"/>
      <c r="IG311" s="35"/>
      <c r="IH311" s="35"/>
      <c r="II311" s="35"/>
      <c r="IJ311" s="35"/>
      <c r="IK311" s="35"/>
      <c r="IL311" s="35"/>
      <c r="IM311" s="35"/>
      <c r="IN311" s="35"/>
      <c r="IO311" s="35"/>
      <c r="IP311" s="35"/>
      <c r="IQ311" s="35"/>
      <c r="IR311" s="35"/>
      <c r="IS311" s="35"/>
      <c r="IT311" s="35"/>
      <c r="IU311" s="35"/>
      <c r="IV311" s="35"/>
      <c r="IW311" s="35"/>
      <c r="IX311" s="35"/>
      <c r="IY311" s="35"/>
      <c r="IZ311" s="35"/>
      <c r="JA311" s="35"/>
      <c r="JB311" s="35"/>
      <c r="JC311" s="35"/>
      <c r="JD311" s="35"/>
      <c r="JE311" s="35"/>
      <c r="JF311" s="35"/>
      <c r="JG311" s="35"/>
      <c r="JH311" s="35"/>
      <c r="JI311" s="35"/>
      <c r="JJ311" s="35"/>
      <c r="JK311" s="35"/>
      <c r="JL311" s="35"/>
      <c r="JM311" s="35"/>
      <c r="JN311" s="35"/>
      <c r="JO311" s="35"/>
      <c r="JP311" s="35"/>
      <c r="JQ311" s="35"/>
      <c r="JR311" s="35"/>
      <c r="JS311" s="35"/>
      <c r="JT311" s="35"/>
      <c r="JU311" s="35"/>
      <c r="JV311" s="35"/>
      <c r="JW311" s="35"/>
      <c r="JX311" s="35"/>
      <c r="JY311" s="35"/>
      <c r="JZ311" s="35"/>
      <c r="KA311" s="35"/>
      <c r="KB311" s="35"/>
      <c r="KC311" s="35"/>
      <c r="KD311" s="35"/>
      <c r="KE311" s="35"/>
      <c r="KF311" s="35"/>
      <c r="KG311" s="35"/>
      <c r="KH311" s="35"/>
      <c r="KI311" s="35"/>
      <c r="KJ311" s="35"/>
      <c r="KK311" s="35"/>
      <c r="KL311" s="35"/>
      <c r="KM311" s="35"/>
      <c r="KN311" s="35"/>
      <c r="KO311" s="35"/>
      <c r="KP311" s="35"/>
      <c r="KQ311" s="35"/>
      <c r="KR311" s="35"/>
      <c r="KS311" s="35"/>
      <c r="KT311" s="35"/>
      <c r="KU311" s="35"/>
      <c r="KV311" s="35"/>
      <c r="KW311" s="35"/>
      <c r="KX311" s="35"/>
      <c r="KY311" s="35"/>
      <c r="KZ311" s="35"/>
      <c r="LA311" s="35"/>
      <c r="LB311" s="35"/>
      <c r="LC311" s="35"/>
      <c r="LD311" s="35"/>
      <c r="LE311" s="35"/>
      <c r="LF311" s="35"/>
      <c r="LG311" s="35"/>
      <c r="LH311" s="35"/>
      <c r="LI311" s="35"/>
      <c r="LJ311" s="35"/>
      <c r="LK311" s="35"/>
      <c r="LL311" s="35"/>
      <c r="LM311" s="35"/>
      <c r="LN311" s="35"/>
      <c r="LO311" s="35"/>
      <c r="LP311" s="35"/>
      <c r="LQ311" s="35"/>
      <c r="LR311" s="35"/>
      <c r="LS311" s="35"/>
      <c r="LT311" s="35"/>
      <c r="LU311" s="35"/>
      <c r="LV311" s="35"/>
      <c r="LW311" s="35"/>
      <c r="LX311" s="35"/>
      <c r="LY311" s="35"/>
      <c r="LZ311" s="35"/>
      <c r="MA311" s="35"/>
    </row>
    <row r="312" spans="1:339" x14ac:dyDescent="0.25">
      <c r="A312" s="27">
        <v>117</v>
      </c>
      <c r="B312" s="28" t="s">
        <v>623</v>
      </c>
      <c r="C312" s="28" t="s">
        <v>624</v>
      </c>
      <c r="D312" s="29">
        <v>6.558903856209074E-4</v>
      </c>
      <c r="E312" s="29">
        <v>4.5745315294932001E-4</v>
      </c>
      <c r="F312" s="29">
        <v>0.84148199662341761</v>
      </c>
      <c r="H312" s="30">
        <v>3.1744052260443661E-4</v>
      </c>
      <c r="I312" s="30">
        <v>2.8062318132993216E-4</v>
      </c>
      <c r="J312" s="30">
        <v>5.2109467005257807E-5</v>
      </c>
      <c r="K312" s="30">
        <v>5.4093853060694004E-4</v>
      </c>
      <c r="M312" s="31">
        <v>3.6940041743349481E-4</v>
      </c>
      <c r="N312" s="32">
        <v>0.80751529430253965</v>
      </c>
      <c r="O312" s="25">
        <v>0.56320450113595888</v>
      </c>
      <c r="P312" s="33"/>
      <c r="Q312" s="130">
        <v>3.7953436900265721E-4</v>
      </c>
      <c r="R312" s="131">
        <f t="shared" si="8"/>
        <v>-1.0133951569162394E-5</v>
      </c>
      <c r="S312" s="132">
        <f t="shared" si="9"/>
        <v>-2.6701011546839501E-2</v>
      </c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35"/>
      <c r="BY312" s="35"/>
      <c r="BZ312" s="35"/>
      <c r="CA312" s="35"/>
      <c r="CB312" s="35"/>
      <c r="CC312" s="35"/>
      <c r="CD312" s="35"/>
      <c r="CE312" s="35"/>
      <c r="CF312" s="35"/>
      <c r="CG312" s="35"/>
      <c r="CH312" s="35"/>
      <c r="CI312" s="35"/>
      <c r="CJ312" s="35"/>
      <c r="CK312" s="35"/>
      <c r="CL312" s="35"/>
      <c r="CM312" s="35"/>
      <c r="CN312" s="35"/>
      <c r="CO312" s="35"/>
      <c r="CP312" s="35"/>
      <c r="CQ312" s="35"/>
      <c r="CR312" s="35"/>
      <c r="CS312" s="35"/>
      <c r="CT312" s="35"/>
      <c r="CU312" s="35"/>
      <c r="CV312" s="35"/>
      <c r="CW312" s="35"/>
      <c r="CX312" s="35"/>
      <c r="CY312" s="35"/>
      <c r="CZ312" s="35"/>
      <c r="DA312" s="35"/>
      <c r="DB312" s="35"/>
      <c r="DC312" s="35"/>
      <c r="DD312" s="35"/>
      <c r="DE312" s="35"/>
      <c r="DF312" s="35"/>
      <c r="DG312" s="35"/>
      <c r="DH312" s="35"/>
      <c r="DI312" s="35"/>
      <c r="DJ312" s="35"/>
      <c r="DK312" s="35"/>
      <c r="DL312" s="35"/>
      <c r="DM312" s="35"/>
      <c r="DN312" s="35"/>
      <c r="DO312" s="35"/>
      <c r="DP312" s="35"/>
      <c r="DQ312" s="35"/>
      <c r="DR312" s="35"/>
      <c r="DS312" s="35"/>
      <c r="DT312" s="35"/>
      <c r="DU312" s="35"/>
      <c r="DV312" s="35"/>
      <c r="DW312" s="35"/>
      <c r="DX312" s="35"/>
      <c r="DY312" s="35"/>
      <c r="DZ312" s="35"/>
      <c r="EA312" s="35"/>
      <c r="EB312" s="35"/>
      <c r="EC312" s="35"/>
      <c r="ED312" s="35"/>
      <c r="EE312" s="35"/>
      <c r="EF312" s="35"/>
      <c r="EG312" s="35"/>
      <c r="EH312" s="35"/>
      <c r="EI312" s="35"/>
      <c r="EJ312" s="35"/>
      <c r="EK312" s="35"/>
      <c r="EL312" s="35"/>
      <c r="EM312" s="35"/>
      <c r="EN312" s="35"/>
      <c r="EO312" s="35"/>
      <c r="EP312" s="35"/>
      <c r="EQ312" s="35"/>
      <c r="ER312" s="35"/>
      <c r="ES312" s="35"/>
      <c r="ET312" s="35"/>
      <c r="EU312" s="35"/>
      <c r="EV312" s="35"/>
      <c r="EW312" s="35"/>
      <c r="EX312" s="35"/>
      <c r="EY312" s="35"/>
      <c r="EZ312" s="35"/>
      <c r="FA312" s="35"/>
      <c r="FB312" s="35"/>
      <c r="FC312" s="35"/>
      <c r="FD312" s="35"/>
      <c r="FE312" s="35"/>
      <c r="FF312" s="35"/>
      <c r="FG312" s="35"/>
      <c r="FH312" s="35"/>
      <c r="FI312" s="35"/>
      <c r="FJ312" s="35"/>
      <c r="FK312" s="35"/>
      <c r="FL312" s="35"/>
      <c r="FM312" s="35"/>
      <c r="FN312" s="35"/>
      <c r="FO312" s="35"/>
      <c r="FP312" s="35"/>
      <c r="FQ312" s="35"/>
      <c r="FR312" s="35"/>
      <c r="FS312" s="35"/>
      <c r="FT312" s="35"/>
      <c r="FU312" s="35"/>
      <c r="FV312" s="35"/>
      <c r="FW312" s="35"/>
      <c r="FX312" s="35"/>
      <c r="FY312" s="35"/>
      <c r="FZ312" s="35"/>
      <c r="GA312" s="35"/>
      <c r="GB312" s="35"/>
      <c r="GC312" s="35"/>
      <c r="GD312" s="35"/>
      <c r="GE312" s="35"/>
      <c r="GF312" s="35"/>
      <c r="GG312" s="35"/>
      <c r="GH312" s="35"/>
      <c r="GI312" s="35"/>
      <c r="GJ312" s="35"/>
      <c r="GK312" s="35"/>
      <c r="GL312" s="35"/>
      <c r="GM312" s="35"/>
      <c r="GN312" s="35"/>
      <c r="GO312" s="35"/>
      <c r="GP312" s="35"/>
      <c r="GQ312" s="35"/>
      <c r="GR312" s="35"/>
      <c r="GS312" s="35"/>
      <c r="GT312" s="35"/>
      <c r="GU312" s="35"/>
      <c r="GV312" s="35"/>
      <c r="GW312" s="35"/>
      <c r="GX312" s="35"/>
      <c r="GY312" s="35"/>
      <c r="GZ312" s="35"/>
      <c r="HA312" s="35"/>
      <c r="HB312" s="35"/>
      <c r="HC312" s="35"/>
      <c r="HD312" s="35"/>
      <c r="HE312" s="35"/>
      <c r="HF312" s="35"/>
      <c r="HG312" s="35"/>
      <c r="HH312" s="35"/>
      <c r="HI312" s="35"/>
      <c r="HJ312" s="35"/>
      <c r="HK312" s="35"/>
      <c r="HL312" s="35"/>
      <c r="HM312" s="35"/>
      <c r="HN312" s="35"/>
      <c r="HO312" s="35"/>
      <c r="HP312" s="35"/>
      <c r="HQ312" s="35"/>
      <c r="HR312" s="35"/>
      <c r="HS312" s="35"/>
      <c r="HT312" s="35"/>
      <c r="HU312" s="35"/>
      <c r="HV312" s="35"/>
      <c r="HW312" s="35"/>
      <c r="HX312" s="35"/>
      <c r="HY312" s="35"/>
      <c r="HZ312" s="35"/>
      <c r="IA312" s="35"/>
      <c r="IB312" s="35"/>
      <c r="IC312" s="35"/>
      <c r="ID312" s="35"/>
      <c r="IE312" s="35"/>
      <c r="IF312" s="35"/>
      <c r="IG312" s="35"/>
      <c r="IH312" s="35"/>
      <c r="II312" s="35"/>
      <c r="IJ312" s="35"/>
      <c r="IK312" s="35"/>
      <c r="IL312" s="35"/>
      <c r="IM312" s="35"/>
      <c r="IN312" s="35"/>
      <c r="IO312" s="35"/>
      <c r="IP312" s="35"/>
      <c r="IQ312" s="35"/>
      <c r="IR312" s="35"/>
      <c r="IS312" s="35"/>
      <c r="IT312" s="35"/>
      <c r="IU312" s="35"/>
      <c r="IV312" s="35"/>
      <c r="IW312" s="35"/>
      <c r="IX312" s="35"/>
      <c r="IY312" s="35"/>
      <c r="IZ312" s="35"/>
      <c r="JA312" s="35"/>
      <c r="JB312" s="35"/>
      <c r="JC312" s="35"/>
      <c r="JD312" s="35"/>
      <c r="JE312" s="35"/>
      <c r="JF312" s="35"/>
      <c r="JG312" s="35"/>
      <c r="JH312" s="35"/>
      <c r="JI312" s="35"/>
      <c r="JJ312" s="35"/>
      <c r="JK312" s="35"/>
      <c r="JL312" s="35"/>
      <c r="JM312" s="35"/>
      <c r="JN312" s="35"/>
      <c r="JO312" s="35"/>
      <c r="JP312" s="35"/>
      <c r="JQ312" s="35"/>
      <c r="JR312" s="35"/>
      <c r="JS312" s="35"/>
      <c r="JT312" s="35"/>
      <c r="JU312" s="35"/>
      <c r="JV312" s="35"/>
      <c r="JW312" s="35"/>
      <c r="JX312" s="35"/>
      <c r="JY312" s="35"/>
      <c r="JZ312" s="35"/>
      <c r="KA312" s="35"/>
      <c r="KB312" s="35"/>
      <c r="KC312" s="35"/>
      <c r="KD312" s="35"/>
      <c r="KE312" s="35"/>
      <c r="KF312" s="35"/>
      <c r="KG312" s="35"/>
      <c r="KH312" s="35"/>
      <c r="KI312" s="35"/>
      <c r="KJ312" s="35"/>
      <c r="KK312" s="35"/>
      <c r="KL312" s="35"/>
      <c r="KM312" s="35"/>
      <c r="KN312" s="35"/>
      <c r="KO312" s="35"/>
      <c r="KP312" s="35"/>
      <c r="KQ312" s="35"/>
      <c r="KR312" s="35"/>
      <c r="KS312" s="35"/>
      <c r="KT312" s="35"/>
      <c r="KU312" s="35"/>
      <c r="KV312" s="35"/>
      <c r="KW312" s="35"/>
      <c r="KX312" s="35"/>
      <c r="KY312" s="35"/>
      <c r="KZ312" s="35"/>
      <c r="LA312" s="35"/>
      <c r="LB312" s="35"/>
      <c r="LC312" s="35"/>
      <c r="LD312" s="35"/>
      <c r="LE312" s="35"/>
      <c r="LF312" s="35"/>
      <c r="LG312" s="35"/>
      <c r="LH312" s="35"/>
      <c r="LI312" s="35"/>
      <c r="LJ312" s="35"/>
      <c r="LK312" s="35"/>
      <c r="LL312" s="35"/>
      <c r="LM312" s="35"/>
      <c r="LN312" s="35"/>
      <c r="LO312" s="35"/>
      <c r="LP312" s="35"/>
      <c r="LQ312" s="35"/>
      <c r="LR312" s="35"/>
      <c r="LS312" s="35"/>
      <c r="LT312" s="35"/>
      <c r="LU312" s="35"/>
      <c r="LV312" s="35"/>
      <c r="LW312" s="35"/>
      <c r="LX312" s="35"/>
      <c r="LY312" s="35"/>
      <c r="LZ312" s="35"/>
      <c r="MA312" s="35"/>
    </row>
    <row r="313" spans="1:339" x14ac:dyDescent="0.25">
      <c r="A313" s="27">
        <v>63</v>
      </c>
      <c r="B313" s="28" t="s">
        <v>625</v>
      </c>
      <c r="C313" s="28" t="s">
        <v>626</v>
      </c>
      <c r="D313" s="29">
        <v>1.2119414223646134E-3</v>
      </c>
      <c r="E313" s="29">
        <v>1.0042139005560749E-3</v>
      </c>
      <c r="F313" s="29">
        <v>0.70829730567953697</v>
      </c>
      <c r="H313" s="30">
        <v>8.4665535090698997E-4</v>
      </c>
      <c r="I313" s="30">
        <v>1.5469055182385928E-3</v>
      </c>
      <c r="J313" s="30">
        <v>2.888605609055947E-4</v>
      </c>
      <c r="K313" s="30">
        <v>1.3042175869516165E-3</v>
      </c>
      <c r="M313" s="31">
        <v>1.0397160878734815E-3</v>
      </c>
      <c r="N313" s="32">
        <v>1.0353532123960318</v>
      </c>
      <c r="O313" s="25">
        <v>0.85789302080697616</v>
      </c>
      <c r="P313" s="33"/>
      <c r="Q313" s="130">
        <v>1.0647211088348355E-3</v>
      </c>
      <c r="R313" s="131">
        <f t="shared" si="8"/>
        <v>-2.5005020961353999E-5</v>
      </c>
      <c r="S313" s="132">
        <f t="shared" si="9"/>
        <v>-2.3485042941167888E-2</v>
      </c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  <c r="CB313" s="35"/>
      <c r="CC313" s="35"/>
      <c r="CD313" s="35"/>
      <c r="CE313" s="35"/>
      <c r="CF313" s="35"/>
      <c r="CG313" s="35"/>
      <c r="CH313" s="35"/>
      <c r="CI313" s="35"/>
      <c r="CJ313" s="35"/>
      <c r="CK313" s="35"/>
      <c r="CL313" s="35"/>
      <c r="CM313" s="35"/>
      <c r="CN313" s="35"/>
      <c r="CO313" s="35"/>
      <c r="CP313" s="35"/>
      <c r="CQ313" s="35"/>
      <c r="CR313" s="35"/>
      <c r="CS313" s="35"/>
      <c r="CT313" s="35"/>
      <c r="CU313" s="35"/>
      <c r="CV313" s="35"/>
      <c r="CW313" s="35"/>
      <c r="CX313" s="35"/>
      <c r="CY313" s="35"/>
      <c r="CZ313" s="35"/>
      <c r="DA313" s="35"/>
      <c r="DB313" s="35"/>
      <c r="DC313" s="35"/>
      <c r="DD313" s="35"/>
      <c r="DE313" s="35"/>
      <c r="DF313" s="35"/>
      <c r="DG313" s="35"/>
      <c r="DH313" s="35"/>
      <c r="DI313" s="35"/>
      <c r="DJ313" s="35"/>
      <c r="DK313" s="35"/>
      <c r="DL313" s="35"/>
      <c r="DM313" s="35"/>
      <c r="DN313" s="35"/>
      <c r="DO313" s="35"/>
      <c r="DP313" s="35"/>
      <c r="DQ313" s="35"/>
      <c r="DR313" s="35"/>
      <c r="DS313" s="35"/>
      <c r="DT313" s="35"/>
      <c r="DU313" s="35"/>
      <c r="DV313" s="35"/>
      <c r="DW313" s="35"/>
      <c r="DX313" s="35"/>
      <c r="DY313" s="35"/>
      <c r="DZ313" s="35"/>
      <c r="EA313" s="35"/>
      <c r="EB313" s="35"/>
      <c r="EC313" s="35"/>
      <c r="ED313" s="35"/>
      <c r="EE313" s="35"/>
      <c r="EF313" s="35"/>
      <c r="EG313" s="35"/>
      <c r="EH313" s="35"/>
      <c r="EI313" s="35"/>
      <c r="EJ313" s="35"/>
      <c r="EK313" s="35"/>
      <c r="EL313" s="35"/>
      <c r="EM313" s="35"/>
      <c r="EN313" s="35"/>
      <c r="EO313" s="35"/>
      <c r="EP313" s="35"/>
      <c r="EQ313" s="35"/>
      <c r="ER313" s="35"/>
      <c r="ES313" s="35"/>
      <c r="ET313" s="35"/>
      <c r="EU313" s="35"/>
      <c r="EV313" s="35"/>
      <c r="EW313" s="35"/>
      <c r="EX313" s="35"/>
      <c r="EY313" s="35"/>
      <c r="EZ313" s="35"/>
      <c r="FA313" s="35"/>
      <c r="FB313" s="35"/>
      <c r="FC313" s="35"/>
      <c r="FD313" s="35"/>
      <c r="FE313" s="35"/>
      <c r="FF313" s="35"/>
      <c r="FG313" s="35"/>
      <c r="FH313" s="35"/>
      <c r="FI313" s="35"/>
      <c r="FJ313" s="35"/>
      <c r="FK313" s="35"/>
      <c r="FL313" s="35"/>
      <c r="FM313" s="35"/>
      <c r="FN313" s="35"/>
      <c r="FO313" s="35"/>
      <c r="FP313" s="35"/>
      <c r="FQ313" s="35"/>
      <c r="FR313" s="35"/>
      <c r="FS313" s="35"/>
      <c r="FT313" s="35"/>
      <c r="FU313" s="35"/>
      <c r="FV313" s="35"/>
      <c r="FW313" s="35"/>
      <c r="FX313" s="35"/>
      <c r="FY313" s="35"/>
      <c r="FZ313" s="35"/>
      <c r="GA313" s="35"/>
      <c r="GB313" s="35"/>
      <c r="GC313" s="35"/>
      <c r="GD313" s="35"/>
      <c r="GE313" s="35"/>
      <c r="GF313" s="35"/>
      <c r="GG313" s="35"/>
      <c r="GH313" s="35"/>
      <c r="GI313" s="35"/>
      <c r="GJ313" s="35"/>
      <c r="GK313" s="35"/>
      <c r="GL313" s="35"/>
      <c r="GM313" s="35"/>
      <c r="GN313" s="35"/>
      <c r="GO313" s="35"/>
      <c r="GP313" s="35"/>
      <c r="GQ313" s="35"/>
      <c r="GR313" s="35"/>
      <c r="GS313" s="35"/>
      <c r="GT313" s="35"/>
      <c r="GU313" s="35"/>
      <c r="GV313" s="35"/>
      <c r="GW313" s="35"/>
      <c r="GX313" s="35"/>
      <c r="GY313" s="35"/>
      <c r="GZ313" s="35"/>
      <c r="HA313" s="35"/>
      <c r="HB313" s="35"/>
      <c r="HC313" s="35"/>
      <c r="HD313" s="35"/>
      <c r="HE313" s="35"/>
      <c r="HF313" s="35"/>
      <c r="HG313" s="35"/>
      <c r="HH313" s="35"/>
      <c r="HI313" s="35"/>
      <c r="HJ313" s="35"/>
      <c r="HK313" s="35"/>
      <c r="HL313" s="35"/>
      <c r="HM313" s="35"/>
      <c r="HN313" s="35"/>
      <c r="HO313" s="35"/>
      <c r="HP313" s="35"/>
      <c r="HQ313" s="35"/>
      <c r="HR313" s="35"/>
      <c r="HS313" s="35"/>
      <c r="HT313" s="35"/>
      <c r="HU313" s="35"/>
      <c r="HV313" s="35"/>
      <c r="HW313" s="35"/>
      <c r="HX313" s="35"/>
      <c r="HY313" s="35"/>
      <c r="HZ313" s="35"/>
      <c r="IA313" s="35"/>
      <c r="IB313" s="35"/>
      <c r="IC313" s="35"/>
      <c r="ID313" s="35"/>
      <c r="IE313" s="35"/>
      <c r="IF313" s="35"/>
      <c r="IG313" s="35"/>
      <c r="IH313" s="35"/>
      <c r="II313" s="35"/>
      <c r="IJ313" s="35"/>
      <c r="IK313" s="35"/>
      <c r="IL313" s="35"/>
      <c r="IM313" s="35"/>
      <c r="IN313" s="35"/>
      <c r="IO313" s="35"/>
      <c r="IP313" s="35"/>
      <c r="IQ313" s="35"/>
      <c r="IR313" s="35"/>
      <c r="IS313" s="35"/>
      <c r="IT313" s="35"/>
      <c r="IU313" s="35"/>
      <c r="IV313" s="35"/>
      <c r="IW313" s="35"/>
      <c r="IX313" s="35"/>
      <c r="IY313" s="35"/>
      <c r="IZ313" s="35"/>
      <c r="JA313" s="35"/>
      <c r="JB313" s="35"/>
      <c r="JC313" s="35"/>
      <c r="JD313" s="35"/>
      <c r="JE313" s="35"/>
      <c r="JF313" s="35"/>
      <c r="JG313" s="35"/>
      <c r="JH313" s="35"/>
      <c r="JI313" s="35"/>
      <c r="JJ313" s="35"/>
      <c r="JK313" s="35"/>
      <c r="JL313" s="35"/>
      <c r="JM313" s="35"/>
      <c r="JN313" s="35"/>
      <c r="JO313" s="35"/>
      <c r="JP313" s="35"/>
      <c r="JQ313" s="35"/>
      <c r="JR313" s="35"/>
      <c r="JS313" s="35"/>
      <c r="JT313" s="35"/>
      <c r="JU313" s="35"/>
      <c r="JV313" s="35"/>
      <c r="JW313" s="35"/>
      <c r="JX313" s="35"/>
      <c r="JY313" s="35"/>
      <c r="JZ313" s="35"/>
      <c r="KA313" s="35"/>
      <c r="KB313" s="35"/>
      <c r="KC313" s="35"/>
      <c r="KD313" s="35"/>
      <c r="KE313" s="35"/>
      <c r="KF313" s="35"/>
      <c r="KG313" s="35"/>
      <c r="KH313" s="35"/>
      <c r="KI313" s="35"/>
      <c r="KJ313" s="35"/>
      <c r="KK313" s="35"/>
      <c r="KL313" s="35"/>
      <c r="KM313" s="35"/>
      <c r="KN313" s="35"/>
      <c r="KO313" s="35"/>
      <c r="KP313" s="35"/>
      <c r="KQ313" s="35"/>
      <c r="KR313" s="35"/>
      <c r="KS313" s="35"/>
      <c r="KT313" s="35"/>
      <c r="KU313" s="35"/>
      <c r="KV313" s="35"/>
      <c r="KW313" s="35"/>
      <c r="KX313" s="35"/>
      <c r="KY313" s="35"/>
      <c r="KZ313" s="35"/>
      <c r="LA313" s="35"/>
      <c r="LB313" s="35"/>
      <c r="LC313" s="35"/>
      <c r="LD313" s="35"/>
      <c r="LE313" s="35"/>
      <c r="LF313" s="35"/>
      <c r="LG313" s="35"/>
      <c r="LH313" s="35"/>
      <c r="LI313" s="35"/>
      <c r="LJ313" s="35"/>
      <c r="LK313" s="35"/>
      <c r="LL313" s="35"/>
      <c r="LM313" s="35"/>
      <c r="LN313" s="35"/>
      <c r="LO313" s="35"/>
      <c r="LP313" s="35"/>
      <c r="LQ313" s="35"/>
      <c r="LR313" s="35"/>
      <c r="LS313" s="35"/>
      <c r="LT313" s="35"/>
      <c r="LU313" s="35"/>
      <c r="LV313" s="35"/>
      <c r="LW313" s="35"/>
      <c r="LX313" s="35"/>
      <c r="LY313" s="35"/>
      <c r="LZ313" s="35"/>
      <c r="MA313" s="35"/>
    </row>
    <row r="314" spans="1:339" x14ac:dyDescent="0.25">
      <c r="A314" s="27">
        <v>26</v>
      </c>
      <c r="B314" s="28" t="s">
        <v>627</v>
      </c>
      <c r="C314" s="28" t="s">
        <v>628</v>
      </c>
      <c r="D314" s="29">
        <v>4.1290134794545906E-3</v>
      </c>
      <c r="E314" s="29">
        <v>3.201911496064446E-3</v>
      </c>
      <c r="F314" s="29">
        <v>0.75682795702975525</v>
      </c>
      <c r="H314" s="30">
        <v>3.7692811708020446E-3</v>
      </c>
      <c r="I314" s="30">
        <v>2.560306919002562E-3</v>
      </c>
      <c r="J314" s="30">
        <v>3.6084804111748167E-3</v>
      </c>
      <c r="K314" s="30">
        <v>4.3620485756465203E-3</v>
      </c>
      <c r="M314" s="31">
        <v>3.6858261112161068E-3</v>
      </c>
      <c r="N314" s="32">
        <v>1.1511330390444747</v>
      </c>
      <c r="O314" s="25">
        <v>0.89266507110143289</v>
      </c>
      <c r="P314" s="33"/>
      <c r="Q314" s="130">
        <v>3.5622594099883704E-3</v>
      </c>
      <c r="R314" s="131">
        <f t="shared" si="8"/>
        <v>1.2356670122773633E-4</v>
      </c>
      <c r="S314" s="132">
        <f t="shared" si="9"/>
        <v>3.4687732420963617E-2</v>
      </c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  <c r="DH314" s="35"/>
      <c r="DI314" s="35"/>
      <c r="DJ314" s="35"/>
      <c r="DK314" s="35"/>
      <c r="DL314" s="35"/>
      <c r="DM314" s="35"/>
      <c r="DN314" s="35"/>
      <c r="DO314" s="35"/>
      <c r="DP314" s="35"/>
      <c r="DQ314" s="35"/>
      <c r="DR314" s="35"/>
      <c r="DS314" s="35"/>
      <c r="DT314" s="35"/>
      <c r="DU314" s="35"/>
      <c r="DV314" s="35"/>
      <c r="DW314" s="35"/>
      <c r="DX314" s="35"/>
      <c r="DY314" s="35"/>
      <c r="DZ314" s="35"/>
      <c r="EA314" s="35"/>
      <c r="EB314" s="35"/>
      <c r="EC314" s="35"/>
      <c r="ED314" s="35"/>
      <c r="EE314" s="35"/>
      <c r="EF314" s="35"/>
      <c r="EG314" s="35"/>
      <c r="EH314" s="35"/>
      <c r="EI314" s="35"/>
      <c r="EJ314" s="35"/>
      <c r="EK314" s="35"/>
      <c r="EL314" s="35"/>
      <c r="EM314" s="35"/>
      <c r="EN314" s="35"/>
      <c r="EO314" s="35"/>
      <c r="EP314" s="35"/>
      <c r="EQ314" s="35"/>
      <c r="ER314" s="35"/>
      <c r="ES314" s="35"/>
      <c r="ET314" s="35"/>
      <c r="EU314" s="35"/>
      <c r="EV314" s="35"/>
      <c r="EW314" s="35"/>
      <c r="EX314" s="35"/>
      <c r="EY314" s="35"/>
      <c r="EZ314" s="35"/>
      <c r="FA314" s="35"/>
      <c r="FB314" s="35"/>
      <c r="FC314" s="35"/>
      <c r="FD314" s="35"/>
      <c r="FE314" s="35"/>
      <c r="FF314" s="35"/>
      <c r="FG314" s="35"/>
      <c r="FH314" s="35"/>
      <c r="FI314" s="35"/>
      <c r="FJ314" s="35"/>
      <c r="FK314" s="35"/>
      <c r="FL314" s="35"/>
      <c r="FM314" s="35"/>
      <c r="FN314" s="35"/>
      <c r="FO314" s="35"/>
      <c r="FP314" s="35"/>
      <c r="FQ314" s="35"/>
      <c r="FR314" s="35"/>
      <c r="FS314" s="35"/>
      <c r="FT314" s="35"/>
      <c r="FU314" s="35"/>
      <c r="FV314" s="35"/>
      <c r="FW314" s="35"/>
      <c r="FX314" s="35"/>
      <c r="FY314" s="35"/>
      <c r="FZ314" s="35"/>
      <c r="GA314" s="35"/>
      <c r="GB314" s="35"/>
      <c r="GC314" s="35"/>
      <c r="GD314" s="35"/>
      <c r="GE314" s="35"/>
      <c r="GF314" s="35"/>
      <c r="GG314" s="35"/>
      <c r="GH314" s="35"/>
      <c r="GI314" s="35"/>
      <c r="GJ314" s="35"/>
      <c r="GK314" s="35"/>
      <c r="GL314" s="35"/>
      <c r="GM314" s="35"/>
      <c r="GN314" s="35"/>
      <c r="GO314" s="35"/>
      <c r="GP314" s="35"/>
      <c r="GQ314" s="35"/>
      <c r="GR314" s="35"/>
      <c r="GS314" s="35"/>
      <c r="GT314" s="35"/>
      <c r="GU314" s="35"/>
      <c r="GV314" s="35"/>
      <c r="GW314" s="35"/>
      <c r="GX314" s="35"/>
      <c r="GY314" s="35"/>
      <c r="GZ314" s="35"/>
      <c r="HA314" s="35"/>
      <c r="HB314" s="35"/>
      <c r="HC314" s="35"/>
      <c r="HD314" s="35"/>
      <c r="HE314" s="35"/>
      <c r="HF314" s="35"/>
      <c r="HG314" s="35"/>
      <c r="HH314" s="35"/>
      <c r="HI314" s="35"/>
      <c r="HJ314" s="35"/>
      <c r="HK314" s="35"/>
      <c r="HL314" s="35"/>
      <c r="HM314" s="35"/>
      <c r="HN314" s="35"/>
      <c r="HO314" s="35"/>
      <c r="HP314" s="35"/>
      <c r="HQ314" s="35"/>
      <c r="HR314" s="35"/>
      <c r="HS314" s="35"/>
      <c r="HT314" s="35"/>
      <c r="HU314" s="35"/>
      <c r="HV314" s="35"/>
      <c r="HW314" s="35"/>
      <c r="HX314" s="35"/>
      <c r="HY314" s="35"/>
      <c r="HZ314" s="35"/>
      <c r="IA314" s="35"/>
      <c r="IB314" s="35"/>
      <c r="IC314" s="35"/>
      <c r="ID314" s="35"/>
      <c r="IE314" s="35"/>
      <c r="IF314" s="35"/>
      <c r="IG314" s="35"/>
      <c r="IH314" s="35"/>
      <c r="II314" s="35"/>
      <c r="IJ314" s="35"/>
      <c r="IK314" s="35"/>
      <c r="IL314" s="35"/>
      <c r="IM314" s="35"/>
      <c r="IN314" s="35"/>
      <c r="IO314" s="35"/>
      <c r="IP314" s="35"/>
      <c r="IQ314" s="35"/>
      <c r="IR314" s="35"/>
      <c r="IS314" s="35"/>
      <c r="IT314" s="35"/>
      <c r="IU314" s="35"/>
      <c r="IV314" s="35"/>
      <c r="IW314" s="35"/>
      <c r="IX314" s="35"/>
      <c r="IY314" s="35"/>
      <c r="IZ314" s="35"/>
      <c r="JA314" s="35"/>
      <c r="JB314" s="35"/>
      <c r="JC314" s="35"/>
      <c r="JD314" s="35"/>
      <c r="JE314" s="35"/>
      <c r="JF314" s="35"/>
      <c r="JG314" s="35"/>
      <c r="JH314" s="35"/>
      <c r="JI314" s="35"/>
      <c r="JJ314" s="35"/>
      <c r="JK314" s="35"/>
      <c r="JL314" s="35"/>
      <c r="JM314" s="35"/>
      <c r="JN314" s="35"/>
      <c r="JO314" s="35"/>
      <c r="JP314" s="35"/>
      <c r="JQ314" s="35"/>
      <c r="JR314" s="35"/>
      <c r="JS314" s="35"/>
      <c r="JT314" s="35"/>
      <c r="JU314" s="35"/>
      <c r="JV314" s="35"/>
      <c r="JW314" s="35"/>
      <c r="JX314" s="35"/>
      <c r="JY314" s="35"/>
      <c r="JZ314" s="35"/>
      <c r="KA314" s="35"/>
      <c r="KB314" s="35"/>
      <c r="KC314" s="35"/>
      <c r="KD314" s="35"/>
      <c r="KE314" s="35"/>
      <c r="KF314" s="35"/>
      <c r="KG314" s="35"/>
      <c r="KH314" s="35"/>
      <c r="KI314" s="35"/>
      <c r="KJ314" s="35"/>
      <c r="KK314" s="35"/>
      <c r="KL314" s="35"/>
      <c r="KM314" s="35"/>
      <c r="KN314" s="35"/>
      <c r="KO314" s="35"/>
      <c r="KP314" s="35"/>
      <c r="KQ314" s="35"/>
      <c r="KR314" s="35"/>
      <c r="KS314" s="35"/>
      <c r="KT314" s="35"/>
      <c r="KU314" s="35"/>
      <c r="KV314" s="35"/>
      <c r="KW314" s="35"/>
      <c r="KX314" s="35"/>
      <c r="KY314" s="35"/>
      <c r="KZ314" s="35"/>
      <c r="LA314" s="35"/>
      <c r="LB314" s="35"/>
      <c r="LC314" s="35"/>
      <c r="LD314" s="35"/>
      <c r="LE314" s="35"/>
      <c r="LF314" s="35"/>
      <c r="LG314" s="35"/>
      <c r="LH314" s="35"/>
      <c r="LI314" s="35"/>
      <c r="LJ314" s="35"/>
      <c r="LK314" s="35"/>
      <c r="LL314" s="35"/>
      <c r="LM314" s="35"/>
      <c r="LN314" s="35"/>
      <c r="LO314" s="35"/>
      <c r="LP314" s="35"/>
      <c r="LQ314" s="35"/>
      <c r="LR314" s="35"/>
      <c r="LS314" s="35"/>
      <c r="LT314" s="35"/>
      <c r="LU314" s="35"/>
      <c r="LV314" s="35"/>
      <c r="LW314" s="35"/>
      <c r="LX314" s="35"/>
      <c r="LY314" s="35"/>
      <c r="LZ314" s="35"/>
      <c r="MA314" s="35"/>
    </row>
    <row r="315" spans="1:339" x14ac:dyDescent="0.25">
      <c r="A315" s="27">
        <v>147</v>
      </c>
      <c r="B315" s="28" t="s">
        <v>629</v>
      </c>
      <c r="C315" s="28" t="s">
        <v>630</v>
      </c>
      <c r="D315" s="29">
        <v>4.1320542789239549E-4</v>
      </c>
      <c r="E315" s="29">
        <v>6.7363354590427294E-4</v>
      </c>
      <c r="F315" s="29">
        <v>0.36</v>
      </c>
      <c r="H315" s="30">
        <v>1.2916750014381335E-4</v>
      </c>
      <c r="I315" s="30">
        <v>4.8869796663560095E-4</v>
      </c>
      <c r="J315" s="30">
        <v>0</v>
      </c>
      <c r="K315" s="30">
        <v>2.5139322491618744E-4</v>
      </c>
      <c r="M315" s="31">
        <v>2.5649282391759944E-4</v>
      </c>
      <c r="N315" s="32">
        <v>0.38076017068492085</v>
      </c>
      <c r="O315" s="25">
        <v>0.62073924155806048</v>
      </c>
      <c r="P315" s="33"/>
      <c r="Q315" s="130">
        <v>2.6274991119263773E-4</v>
      </c>
      <c r="R315" s="131">
        <f t="shared" si="8"/>
        <v>-6.2570872750382887E-6</v>
      </c>
      <c r="S315" s="132">
        <f t="shared" si="9"/>
        <v>-2.3813851150841465E-2</v>
      </c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35"/>
      <c r="BY315" s="35"/>
      <c r="BZ315" s="35"/>
      <c r="CA315" s="35"/>
      <c r="CB315" s="35"/>
      <c r="CC315" s="35"/>
      <c r="CD315" s="35"/>
      <c r="CE315" s="35"/>
      <c r="CF315" s="35"/>
      <c r="CG315" s="35"/>
      <c r="CH315" s="35"/>
      <c r="CI315" s="35"/>
      <c r="CJ315" s="35"/>
      <c r="CK315" s="35"/>
      <c r="CL315" s="35"/>
      <c r="CM315" s="35"/>
      <c r="CN315" s="35"/>
      <c r="CO315" s="35"/>
      <c r="CP315" s="35"/>
      <c r="CQ315" s="35"/>
      <c r="CR315" s="35"/>
      <c r="CS315" s="35"/>
      <c r="CT315" s="35"/>
      <c r="CU315" s="35"/>
      <c r="CV315" s="35"/>
      <c r="CW315" s="35"/>
      <c r="CX315" s="35"/>
      <c r="CY315" s="35"/>
      <c r="CZ315" s="35"/>
      <c r="DA315" s="35"/>
      <c r="DB315" s="35"/>
      <c r="DC315" s="35"/>
      <c r="DD315" s="35"/>
      <c r="DE315" s="35"/>
      <c r="DF315" s="35"/>
      <c r="DG315" s="35"/>
      <c r="DH315" s="35"/>
      <c r="DI315" s="35"/>
      <c r="DJ315" s="35"/>
      <c r="DK315" s="35"/>
      <c r="DL315" s="35"/>
      <c r="DM315" s="35"/>
      <c r="DN315" s="35"/>
      <c r="DO315" s="35"/>
      <c r="DP315" s="35"/>
      <c r="DQ315" s="35"/>
      <c r="DR315" s="35"/>
      <c r="DS315" s="35"/>
      <c r="DT315" s="35"/>
      <c r="DU315" s="35"/>
      <c r="DV315" s="35"/>
      <c r="DW315" s="35"/>
      <c r="DX315" s="35"/>
      <c r="DY315" s="35"/>
      <c r="DZ315" s="35"/>
      <c r="EA315" s="35"/>
      <c r="EB315" s="35"/>
      <c r="EC315" s="35"/>
      <c r="ED315" s="35"/>
      <c r="EE315" s="35"/>
      <c r="EF315" s="35"/>
      <c r="EG315" s="35"/>
      <c r="EH315" s="35"/>
      <c r="EI315" s="35"/>
      <c r="EJ315" s="35"/>
      <c r="EK315" s="35"/>
      <c r="EL315" s="35"/>
      <c r="EM315" s="35"/>
      <c r="EN315" s="35"/>
      <c r="EO315" s="35"/>
      <c r="EP315" s="35"/>
      <c r="EQ315" s="35"/>
      <c r="ER315" s="35"/>
      <c r="ES315" s="35"/>
      <c r="ET315" s="35"/>
      <c r="EU315" s="35"/>
      <c r="EV315" s="35"/>
      <c r="EW315" s="35"/>
      <c r="EX315" s="35"/>
      <c r="EY315" s="35"/>
      <c r="EZ315" s="35"/>
      <c r="FA315" s="35"/>
      <c r="FB315" s="35"/>
      <c r="FC315" s="35"/>
      <c r="FD315" s="35"/>
      <c r="FE315" s="35"/>
      <c r="FF315" s="35"/>
      <c r="FG315" s="35"/>
      <c r="FH315" s="35"/>
      <c r="FI315" s="35"/>
      <c r="FJ315" s="35"/>
      <c r="FK315" s="35"/>
      <c r="FL315" s="35"/>
      <c r="FM315" s="35"/>
      <c r="FN315" s="35"/>
      <c r="FO315" s="35"/>
      <c r="FP315" s="35"/>
      <c r="FQ315" s="35"/>
      <c r="FR315" s="35"/>
      <c r="FS315" s="35"/>
      <c r="FT315" s="35"/>
      <c r="FU315" s="35"/>
      <c r="FV315" s="35"/>
      <c r="FW315" s="35"/>
      <c r="FX315" s="35"/>
      <c r="FY315" s="35"/>
      <c r="FZ315" s="35"/>
      <c r="GA315" s="35"/>
      <c r="GB315" s="35"/>
      <c r="GC315" s="35"/>
      <c r="GD315" s="35"/>
      <c r="GE315" s="35"/>
      <c r="GF315" s="35"/>
      <c r="GG315" s="35"/>
      <c r="GH315" s="35"/>
      <c r="GI315" s="35"/>
      <c r="GJ315" s="35"/>
      <c r="GK315" s="35"/>
      <c r="GL315" s="35"/>
      <c r="GM315" s="35"/>
      <c r="GN315" s="35"/>
      <c r="GO315" s="35"/>
      <c r="GP315" s="35"/>
      <c r="GQ315" s="35"/>
      <c r="GR315" s="35"/>
      <c r="GS315" s="35"/>
      <c r="GT315" s="35"/>
      <c r="GU315" s="35"/>
      <c r="GV315" s="35"/>
      <c r="GW315" s="35"/>
      <c r="GX315" s="35"/>
      <c r="GY315" s="35"/>
      <c r="GZ315" s="35"/>
      <c r="HA315" s="35"/>
      <c r="HB315" s="35"/>
      <c r="HC315" s="35"/>
      <c r="HD315" s="35"/>
      <c r="HE315" s="35"/>
      <c r="HF315" s="35"/>
      <c r="HG315" s="35"/>
      <c r="HH315" s="35"/>
      <c r="HI315" s="35"/>
      <c r="HJ315" s="35"/>
      <c r="HK315" s="35"/>
      <c r="HL315" s="35"/>
      <c r="HM315" s="35"/>
      <c r="HN315" s="35"/>
      <c r="HO315" s="35"/>
      <c r="HP315" s="35"/>
      <c r="HQ315" s="35"/>
      <c r="HR315" s="35"/>
      <c r="HS315" s="35"/>
      <c r="HT315" s="35"/>
      <c r="HU315" s="35"/>
      <c r="HV315" s="35"/>
      <c r="HW315" s="35"/>
      <c r="HX315" s="35"/>
      <c r="HY315" s="35"/>
      <c r="HZ315" s="35"/>
      <c r="IA315" s="35"/>
      <c r="IB315" s="35"/>
      <c r="IC315" s="35"/>
      <c r="ID315" s="35"/>
      <c r="IE315" s="35"/>
      <c r="IF315" s="35"/>
      <c r="IG315" s="35"/>
      <c r="IH315" s="35"/>
      <c r="II315" s="35"/>
      <c r="IJ315" s="35"/>
      <c r="IK315" s="35"/>
      <c r="IL315" s="35"/>
      <c r="IM315" s="35"/>
      <c r="IN315" s="35"/>
      <c r="IO315" s="35"/>
      <c r="IP315" s="35"/>
      <c r="IQ315" s="35"/>
      <c r="IR315" s="35"/>
      <c r="IS315" s="35"/>
      <c r="IT315" s="35"/>
      <c r="IU315" s="35"/>
      <c r="IV315" s="35"/>
      <c r="IW315" s="35"/>
      <c r="IX315" s="35"/>
      <c r="IY315" s="35"/>
      <c r="IZ315" s="35"/>
      <c r="JA315" s="35"/>
      <c r="JB315" s="35"/>
      <c r="JC315" s="35"/>
      <c r="JD315" s="35"/>
      <c r="JE315" s="35"/>
      <c r="JF315" s="35"/>
      <c r="JG315" s="35"/>
      <c r="JH315" s="35"/>
      <c r="JI315" s="35"/>
      <c r="JJ315" s="35"/>
      <c r="JK315" s="35"/>
      <c r="JL315" s="35"/>
      <c r="JM315" s="35"/>
      <c r="JN315" s="35"/>
      <c r="JO315" s="35"/>
      <c r="JP315" s="35"/>
      <c r="JQ315" s="35"/>
      <c r="JR315" s="35"/>
      <c r="JS315" s="35"/>
      <c r="JT315" s="35"/>
      <c r="JU315" s="35"/>
      <c r="JV315" s="35"/>
      <c r="JW315" s="35"/>
      <c r="JX315" s="35"/>
      <c r="JY315" s="35"/>
      <c r="JZ315" s="35"/>
      <c r="KA315" s="35"/>
      <c r="KB315" s="35"/>
      <c r="KC315" s="35"/>
      <c r="KD315" s="35"/>
      <c r="KE315" s="35"/>
      <c r="KF315" s="35"/>
      <c r="KG315" s="35"/>
      <c r="KH315" s="35"/>
      <c r="KI315" s="35"/>
      <c r="KJ315" s="35"/>
      <c r="KK315" s="35"/>
      <c r="KL315" s="35"/>
      <c r="KM315" s="35"/>
      <c r="KN315" s="35"/>
      <c r="KO315" s="35"/>
      <c r="KP315" s="35"/>
      <c r="KQ315" s="35"/>
      <c r="KR315" s="35"/>
      <c r="KS315" s="35"/>
      <c r="KT315" s="35"/>
      <c r="KU315" s="35"/>
      <c r="KV315" s="35"/>
      <c r="KW315" s="35"/>
      <c r="KX315" s="35"/>
      <c r="KY315" s="35"/>
      <c r="KZ315" s="35"/>
      <c r="LA315" s="35"/>
      <c r="LB315" s="35"/>
      <c r="LC315" s="35"/>
      <c r="LD315" s="35"/>
      <c r="LE315" s="35"/>
      <c r="LF315" s="35"/>
      <c r="LG315" s="35"/>
      <c r="LH315" s="35"/>
      <c r="LI315" s="35"/>
      <c r="LJ315" s="35"/>
      <c r="LK315" s="35"/>
      <c r="LL315" s="35"/>
      <c r="LM315" s="35"/>
      <c r="LN315" s="35"/>
      <c r="LO315" s="35"/>
      <c r="LP315" s="35"/>
      <c r="LQ315" s="35"/>
      <c r="LR315" s="35"/>
      <c r="LS315" s="35"/>
      <c r="LT315" s="35"/>
      <c r="LU315" s="35"/>
      <c r="LV315" s="35"/>
      <c r="LW315" s="35"/>
      <c r="LX315" s="35"/>
      <c r="LY315" s="35"/>
      <c r="LZ315" s="35"/>
      <c r="MA315" s="35"/>
    </row>
    <row r="316" spans="1:339" x14ac:dyDescent="0.25">
      <c r="A316" s="27">
        <v>263</v>
      </c>
      <c r="B316" s="28" t="s">
        <v>631</v>
      </c>
      <c r="C316" s="28" t="s">
        <v>632</v>
      </c>
      <c r="D316" s="29">
        <v>8.26117165521254E-5</v>
      </c>
      <c r="E316" s="29">
        <v>1.1294267422648317E-4</v>
      </c>
      <c r="F316" s="29">
        <v>0.42928307755408962</v>
      </c>
      <c r="H316" s="30">
        <v>4.6478615695180689E-5</v>
      </c>
      <c r="I316" s="30">
        <v>7.4363723572755443E-5</v>
      </c>
      <c r="J316" s="30">
        <v>0</v>
      </c>
      <c r="K316" s="30">
        <v>7.1373999057356411E-5</v>
      </c>
      <c r="M316" s="31">
        <v>5.4965610975483578E-5</v>
      </c>
      <c r="N316" s="32">
        <v>0.48666822661965142</v>
      </c>
      <c r="O316" s="25">
        <v>0.6653488544909002</v>
      </c>
      <c r="P316" s="33"/>
      <c r="Q316" s="130">
        <v>5.3978056935608108E-5</v>
      </c>
      <c r="R316" s="131">
        <f t="shared" si="8"/>
        <v>9.8755403987546987E-7</v>
      </c>
      <c r="S316" s="132">
        <f t="shared" si="9"/>
        <v>1.8295472196295431E-2</v>
      </c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35"/>
      <c r="BY316" s="35"/>
      <c r="BZ316" s="35"/>
      <c r="CA316" s="35"/>
      <c r="CB316" s="35"/>
      <c r="CC316" s="35"/>
      <c r="CD316" s="35"/>
      <c r="CE316" s="35"/>
      <c r="CF316" s="35"/>
      <c r="CG316" s="35"/>
      <c r="CH316" s="35"/>
      <c r="CI316" s="35"/>
      <c r="CJ316" s="35"/>
      <c r="CK316" s="35"/>
      <c r="CL316" s="35"/>
      <c r="CM316" s="35"/>
      <c r="CN316" s="35"/>
      <c r="CO316" s="35"/>
      <c r="CP316" s="35"/>
      <c r="CQ316" s="35"/>
      <c r="CR316" s="35"/>
      <c r="CS316" s="35"/>
      <c r="CT316" s="35"/>
      <c r="CU316" s="35"/>
      <c r="CV316" s="35"/>
      <c r="CW316" s="35"/>
      <c r="CX316" s="35"/>
      <c r="CY316" s="35"/>
      <c r="CZ316" s="35"/>
      <c r="DA316" s="35"/>
      <c r="DB316" s="35"/>
      <c r="DC316" s="35"/>
      <c r="DD316" s="35"/>
      <c r="DE316" s="35"/>
      <c r="DF316" s="35"/>
      <c r="DG316" s="35"/>
      <c r="DH316" s="35"/>
      <c r="DI316" s="35"/>
      <c r="DJ316" s="35"/>
      <c r="DK316" s="35"/>
      <c r="DL316" s="35"/>
      <c r="DM316" s="35"/>
      <c r="DN316" s="35"/>
      <c r="DO316" s="35"/>
      <c r="DP316" s="35"/>
      <c r="DQ316" s="35"/>
      <c r="DR316" s="35"/>
      <c r="DS316" s="35"/>
      <c r="DT316" s="35"/>
      <c r="DU316" s="35"/>
      <c r="DV316" s="35"/>
      <c r="DW316" s="35"/>
      <c r="DX316" s="35"/>
      <c r="DY316" s="35"/>
      <c r="DZ316" s="35"/>
      <c r="EA316" s="35"/>
      <c r="EB316" s="35"/>
      <c r="EC316" s="35"/>
      <c r="ED316" s="35"/>
      <c r="EE316" s="35"/>
      <c r="EF316" s="35"/>
      <c r="EG316" s="35"/>
      <c r="EH316" s="35"/>
      <c r="EI316" s="35"/>
      <c r="EJ316" s="35"/>
      <c r="EK316" s="35"/>
      <c r="EL316" s="35"/>
      <c r="EM316" s="35"/>
      <c r="EN316" s="35"/>
      <c r="EO316" s="35"/>
      <c r="EP316" s="35"/>
      <c r="EQ316" s="35"/>
      <c r="ER316" s="35"/>
      <c r="ES316" s="35"/>
      <c r="ET316" s="35"/>
      <c r="EU316" s="35"/>
      <c r="EV316" s="35"/>
      <c r="EW316" s="35"/>
      <c r="EX316" s="35"/>
      <c r="EY316" s="35"/>
      <c r="EZ316" s="35"/>
      <c r="FA316" s="35"/>
      <c r="FB316" s="35"/>
      <c r="FC316" s="35"/>
      <c r="FD316" s="35"/>
      <c r="FE316" s="35"/>
      <c r="FF316" s="35"/>
      <c r="FG316" s="35"/>
      <c r="FH316" s="35"/>
      <c r="FI316" s="35"/>
      <c r="FJ316" s="35"/>
      <c r="FK316" s="35"/>
      <c r="FL316" s="35"/>
      <c r="FM316" s="35"/>
      <c r="FN316" s="35"/>
      <c r="FO316" s="35"/>
      <c r="FP316" s="35"/>
      <c r="FQ316" s="35"/>
      <c r="FR316" s="35"/>
      <c r="FS316" s="35"/>
      <c r="FT316" s="35"/>
      <c r="FU316" s="35"/>
      <c r="FV316" s="35"/>
      <c r="FW316" s="35"/>
      <c r="FX316" s="35"/>
      <c r="FY316" s="35"/>
      <c r="FZ316" s="35"/>
      <c r="GA316" s="35"/>
      <c r="GB316" s="35"/>
      <c r="GC316" s="35"/>
      <c r="GD316" s="35"/>
      <c r="GE316" s="35"/>
      <c r="GF316" s="35"/>
      <c r="GG316" s="35"/>
      <c r="GH316" s="35"/>
      <c r="GI316" s="35"/>
      <c r="GJ316" s="35"/>
      <c r="GK316" s="35"/>
      <c r="GL316" s="35"/>
      <c r="GM316" s="35"/>
      <c r="GN316" s="35"/>
      <c r="GO316" s="35"/>
      <c r="GP316" s="35"/>
      <c r="GQ316" s="35"/>
      <c r="GR316" s="35"/>
      <c r="GS316" s="35"/>
      <c r="GT316" s="35"/>
      <c r="GU316" s="35"/>
      <c r="GV316" s="35"/>
      <c r="GW316" s="35"/>
      <c r="GX316" s="35"/>
      <c r="GY316" s="35"/>
      <c r="GZ316" s="35"/>
      <c r="HA316" s="35"/>
      <c r="HB316" s="35"/>
      <c r="HC316" s="35"/>
      <c r="HD316" s="35"/>
      <c r="HE316" s="35"/>
      <c r="HF316" s="35"/>
      <c r="HG316" s="35"/>
      <c r="HH316" s="35"/>
      <c r="HI316" s="35"/>
      <c r="HJ316" s="35"/>
      <c r="HK316" s="35"/>
      <c r="HL316" s="35"/>
      <c r="HM316" s="35"/>
      <c r="HN316" s="35"/>
      <c r="HO316" s="35"/>
      <c r="HP316" s="35"/>
      <c r="HQ316" s="35"/>
      <c r="HR316" s="35"/>
      <c r="HS316" s="35"/>
      <c r="HT316" s="35"/>
      <c r="HU316" s="35"/>
      <c r="HV316" s="35"/>
      <c r="HW316" s="35"/>
      <c r="HX316" s="35"/>
      <c r="HY316" s="35"/>
      <c r="HZ316" s="35"/>
      <c r="IA316" s="35"/>
      <c r="IB316" s="35"/>
      <c r="IC316" s="35"/>
      <c r="ID316" s="35"/>
      <c r="IE316" s="35"/>
      <c r="IF316" s="35"/>
      <c r="IG316" s="35"/>
      <c r="IH316" s="35"/>
      <c r="II316" s="35"/>
      <c r="IJ316" s="35"/>
      <c r="IK316" s="35"/>
      <c r="IL316" s="35"/>
      <c r="IM316" s="35"/>
      <c r="IN316" s="35"/>
      <c r="IO316" s="35"/>
      <c r="IP316" s="35"/>
      <c r="IQ316" s="35"/>
      <c r="IR316" s="35"/>
      <c r="IS316" s="35"/>
      <c r="IT316" s="35"/>
      <c r="IU316" s="35"/>
      <c r="IV316" s="35"/>
      <c r="IW316" s="35"/>
      <c r="IX316" s="35"/>
      <c r="IY316" s="35"/>
      <c r="IZ316" s="35"/>
      <c r="JA316" s="35"/>
      <c r="JB316" s="35"/>
      <c r="JC316" s="35"/>
      <c r="JD316" s="35"/>
      <c r="JE316" s="35"/>
      <c r="JF316" s="35"/>
      <c r="JG316" s="35"/>
      <c r="JH316" s="35"/>
      <c r="JI316" s="35"/>
      <c r="JJ316" s="35"/>
      <c r="JK316" s="35"/>
      <c r="JL316" s="35"/>
      <c r="JM316" s="35"/>
      <c r="JN316" s="35"/>
      <c r="JO316" s="35"/>
      <c r="JP316" s="35"/>
      <c r="JQ316" s="35"/>
      <c r="JR316" s="35"/>
      <c r="JS316" s="35"/>
      <c r="JT316" s="35"/>
      <c r="JU316" s="35"/>
      <c r="JV316" s="35"/>
      <c r="JW316" s="35"/>
      <c r="JX316" s="35"/>
      <c r="JY316" s="35"/>
      <c r="JZ316" s="35"/>
      <c r="KA316" s="35"/>
      <c r="KB316" s="35"/>
      <c r="KC316" s="35"/>
      <c r="KD316" s="35"/>
      <c r="KE316" s="35"/>
      <c r="KF316" s="35"/>
      <c r="KG316" s="35"/>
      <c r="KH316" s="35"/>
      <c r="KI316" s="35"/>
      <c r="KJ316" s="35"/>
      <c r="KK316" s="35"/>
      <c r="KL316" s="35"/>
      <c r="KM316" s="35"/>
      <c r="KN316" s="35"/>
      <c r="KO316" s="35"/>
      <c r="KP316" s="35"/>
      <c r="KQ316" s="35"/>
      <c r="KR316" s="35"/>
      <c r="KS316" s="35"/>
      <c r="KT316" s="35"/>
      <c r="KU316" s="35"/>
      <c r="KV316" s="35"/>
      <c r="KW316" s="35"/>
      <c r="KX316" s="35"/>
      <c r="KY316" s="35"/>
      <c r="KZ316" s="35"/>
      <c r="LA316" s="35"/>
      <c r="LB316" s="35"/>
      <c r="LC316" s="35"/>
      <c r="LD316" s="35"/>
      <c r="LE316" s="35"/>
      <c r="LF316" s="35"/>
      <c r="LG316" s="35"/>
      <c r="LH316" s="35"/>
      <c r="LI316" s="35"/>
      <c r="LJ316" s="35"/>
      <c r="LK316" s="35"/>
      <c r="LL316" s="35"/>
      <c r="LM316" s="35"/>
      <c r="LN316" s="35"/>
      <c r="LO316" s="35"/>
      <c r="LP316" s="35"/>
      <c r="LQ316" s="35"/>
      <c r="LR316" s="35"/>
      <c r="LS316" s="35"/>
      <c r="LT316" s="35"/>
      <c r="LU316" s="35"/>
      <c r="LV316" s="35"/>
      <c r="LW316" s="35"/>
      <c r="LX316" s="35"/>
      <c r="LY316" s="35"/>
      <c r="LZ316" s="35"/>
      <c r="MA316" s="35"/>
    </row>
    <row r="317" spans="1:339" x14ac:dyDescent="0.25">
      <c r="A317" s="27">
        <v>18</v>
      </c>
      <c r="B317" s="28" t="s">
        <v>633</v>
      </c>
      <c r="C317" s="28" t="s">
        <v>634</v>
      </c>
      <c r="D317" s="29">
        <v>1.1591359633956617E-2</v>
      </c>
      <c r="E317" s="29">
        <v>2.2202138450347735E-2</v>
      </c>
      <c r="F317" s="29">
        <v>0.30640776225147931</v>
      </c>
      <c r="H317" s="30">
        <v>5.7915907211949893E-3</v>
      </c>
      <c r="I317" s="30">
        <v>6.9508034387960743E-3</v>
      </c>
      <c r="J317" s="30">
        <v>6.4464079660804226E-3</v>
      </c>
      <c r="K317" s="30">
        <v>7.6358062124950435E-3</v>
      </c>
      <c r="M317" s="31">
        <v>7.6831935945046292E-3</v>
      </c>
      <c r="N317" s="32">
        <v>0.34605646711406274</v>
      </c>
      <c r="O317" s="25">
        <v>0.66283799632934282</v>
      </c>
      <c r="P317" s="33"/>
      <c r="Q317" s="130">
        <v>6.5230317953800104E-3</v>
      </c>
      <c r="R317" s="131">
        <f t="shared" si="8"/>
        <v>1.1601617991246187E-3</v>
      </c>
      <c r="S317" s="134">
        <f t="shared" si="9"/>
        <v>0.17785622322833267</v>
      </c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  <c r="CC317" s="35"/>
      <c r="CD317" s="35"/>
      <c r="CE317" s="35"/>
      <c r="CF317" s="35"/>
      <c r="CG317" s="35"/>
      <c r="CH317" s="35"/>
      <c r="CI317" s="35"/>
      <c r="CJ317" s="35"/>
      <c r="CK317" s="35"/>
      <c r="CL317" s="35"/>
      <c r="CM317" s="35"/>
      <c r="CN317" s="35"/>
      <c r="CO317" s="35"/>
      <c r="CP317" s="35"/>
      <c r="CQ317" s="35"/>
      <c r="CR317" s="35"/>
      <c r="CS317" s="35"/>
      <c r="CT317" s="35"/>
      <c r="CU317" s="35"/>
      <c r="CV317" s="35"/>
      <c r="CW317" s="35"/>
      <c r="CX317" s="35"/>
      <c r="CY317" s="35"/>
      <c r="CZ317" s="35"/>
      <c r="DA317" s="35"/>
      <c r="DB317" s="35"/>
      <c r="DC317" s="35"/>
      <c r="DD317" s="35"/>
      <c r="DE317" s="35"/>
      <c r="DF317" s="35"/>
      <c r="DG317" s="35"/>
      <c r="DH317" s="35"/>
      <c r="DI317" s="35"/>
      <c r="DJ317" s="35"/>
      <c r="DK317" s="35"/>
      <c r="DL317" s="35"/>
      <c r="DM317" s="35"/>
      <c r="DN317" s="35"/>
      <c r="DO317" s="35"/>
      <c r="DP317" s="35"/>
      <c r="DQ317" s="35"/>
      <c r="DR317" s="35"/>
      <c r="DS317" s="35"/>
      <c r="DT317" s="35"/>
      <c r="DU317" s="35"/>
      <c r="DV317" s="35"/>
      <c r="DW317" s="35"/>
      <c r="DX317" s="35"/>
      <c r="DY317" s="35"/>
      <c r="DZ317" s="35"/>
      <c r="EA317" s="35"/>
      <c r="EB317" s="35"/>
      <c r="EC317" s="35"/>
      <c r="ED317" s="35"/>
      <c r="EE317" s="35"/>
      <c r="EF317" s="35"/>
      <c r="EG317" s="35"/>
      <c r="EH317" s="35"/>
      <c r="EI317" s="35"/>
      <c r="EJ317" s="35"/>
      <c r="EK317" s="35"/>
      <c r="EL317" s="35"/>
      <c r="EM317" s="35"/>
      <c r="EN317" s="35"/>
      <c r="EO317" s="35"/>
      <c r="EP317" s="35"/>
      <c r="EQ317" s="35"/>
      <c r="ER317" s="35"/>
      <c r="ES317" s="35"/>
      <c r="ET317" s="35"/>
      <c r="EU317" s="35"/>
      <c r="EV317" s="35"/>
      <c r="EW317" s="35"/>
      <c r="EX317" s="35"/>
      <c r="EY317" s="35"/>
      <c r="EZ317" s="35"/>
      <c r="FA317" s="35"/>
      <c r="FB317" s="35"/>
      <c r="FC317" s="35"/>
      <c r="FD317" s="35"/>
      <c r="FE317" s="35"/>
      <c r="FF317" s="35"/>
      <c r="FG317" s="35"/>
      <c r="FH317" s="35"/>
      <c r="FI317" s="35"/>
      <c r="FJ317" s="35"/>
      <c r="FK317" s="35"/>
      <c r="FL317" s="35"/>
      <c r="FM317" s="35"/>
      <c r="FN317" s="35"/>
      <c r="FO317" s="35"/>
      <c r="FP317" s="35"/>
      <c r="FQ317" s="35"/>
      <c r="FR317" s="35"/>
      <c r="FS317" s="35"/>
      <c r="FT317" s="35"/>
      <c r="FU317" s="35"/>
      <c r="FV317" s="35"/>
      <c r="FW317" s="35"/>
      <c r="FX317" s="35"/>
      <c r="FY317" s="35"/>
      <c r="FZ317" s="35"/>
      <c r="GA317" s="35"/>
      <c r="GB317" s="35"/>
      <c r="GC317" s="35"/>
      <c r="GD317" s="35"/>
      <c r="GE317" s="35"/>
      <c r="GF317" s="35"/>
      <c r="GG317" s="35"/>
      <c r="GH317" s="35"/>
      <c r="GI317" s="35"/>
      <c r="GJ317" s="35"/>
      <c r="GK317" s="35"/>
      <c r="GL317" s="35"/>
      <c r="GM317" s="35"/>
      <c r="GN317" s="35"/>
      <c r="GO317" s="35"/>
      <c r="GP317" s="35"/>
      <c r="GQ317" s="35"/>
      <c r="GR317" s="35"/>
      <c r="GS317" s="35"/>
      <c r="GT317" s="35"/>
      <c r="GU317" s="35"/>
      <c r="GV317" s="35"/>
      <c r="GW317" s="35"/>
      <c r="GX317" s="35"/>
      <c r="GY317" s="35"/>
      <c r="GZ317" s="35"/>
      <c r="HA317" s="35"/>
      <c r="HB317" s="35"/>
      <c r="HC317" s="35"/>
      <c r="HD317" s="35"/>
      <c r="HE317" s="35"/>
      <c r="HF317" s="35"/>
      <c r="HG317" s="35"/>
      <c r="HH317" s="35"/>
      <c r="HI317" s="35"/>
      <c r="HJ317" s="35"/>
      <c r="HK317" s="35"/>
      <c r="HL317" s="35"/>
      <c r="HM317" s="35"/>
      <c r="HN317" s="35"/>
      <c r="HO317" s="35"/>
      <c r="HP317" s="35"/>
      <c r="HQ317" s="35"/>
      <c r="HR317" s="35"/>
      <c r="HS317" s="35"/>
      <c r="HT317" s="35"/>
      <c r="HU317" s="35"/>
      <c r="HV317" s="35"/>
      <c r="HW317" s="35"/>
      <c r="HX317" s="35"/>
      <c r="HY317" s="35"/>
      <c r="HZ317" s="35"/>
      <c r="IA317" s="35"/>
      <c r="IB317" s="35"/>
      <c r="IC317" s="35"/>
      <c r="ID317" s="35"/>
      <c r="IE317" s="35"/>
      <c r="IF317" s="35"/>
      <c r="IG317" s="35"/>
      <c r="IH317" s="35"/>
      <c r="II317" s="35"/>
      <c r="IJ317" s="35"/>
      <c r="IK317" s="35"/>
      <c r="IL317" s="35"/>
      <c r="IM317" s="35"/>
      <c r="IN317" s="35"/>
      <c r="IO317" s="35"/>
      <c r="IP317" s="35"/>
      <c r="IQ317" s="35"/>
      <c r="IR317" s="35"/>
      <c r="IS317" s="35"/>
      <c r="IT317" s="35"/>
      <c r="IU317" s="35"/>
      <c r="IV317" s="35"/>
      <c r="IW317" s="35"/>
      <c r="IX317" s="35"/>
      <c r="IY317" s="35"/>
      <c r="IZ317" s="35"/>
      <c r="JA317" s="35"/>
      <c r="JB317" s="35"/>
      <c r="JC317" s="35"/>
      <c r="JD317" s="35"/>
      <c r="JE317" s="35"/>
      <c r="JF317" s="35"/>
      <c r="JG317" s="35"/>
      <c r="JH317" s="35"/>
      <c r="JI317" s="35"/>
      <c r="JJ317" s="35"/>
      <c r="JK317" s="35"/>
      <c r="JL317" s="35"/>
      <c r="JM317" s="35"/>
      <c r="JN317" s="35"/>
      <c r="JO317" s="35"/>
      <c r="JP317" s="35"/>
      <c r="JQ317" s="35"/>
      <c r="JR317" s="35"/>
      <c r="JS317" s="35"/>
      <c r="JT317" s="35"/>
      <c r="JU317" s="35"/>
      <c r="JV317" s="35"/>
      <c r="JW317" s="35"/>
      <c r="JX317" s="35"/>
      <c r="JY317" s="35"/>
      <c r="JZ317" s="35"/>
      <c r="KA317" s="35"/>
      <c r="KB317" s="35"/>
      <c r="KC317" s="35"/>
      <c r="KD317" s="35"/>
      <c r="KE317" s="35"/>
      <c r="KF317" s="35"/>
      <c r="KG317" s="35"/>
      <c r="KH317" s="35"/>
      <c r="KI317" s="35"/>
      <c r="KJ317" s="35"/>
      <c r="KK317" s="35"/>
      <c r="KL317" s="35"/>
      <c r="KM317" s="35"/>
      <c r="KN317" s="35"/>
      <c r="KO317" s="35"/>
      <c r="KP317" s="35"/>
      <c r="KQ317" s="35"/>
      <c r="KR317" s="35"/>
      <c r="KS317" s="35"/>
      <c r="KT317" s="35"/>
      <c r="KU317" s="35"/>
      <c r="KV317" s="35"/>
      <c r="KW317" s="35"/>
      <c r="KX317" s="35"/>
      <c r="KY317" s="35"/>
      <c r="KZ317" s="35"/>
      <c r="LA317" s="35"/>
      <c r="LB317" s="35"/>
      <c r="LC317" s="35"/>
      <c r="LD317" s="35"/>
      <c r="LE317" s="35"/>
      <c r="LF317" s="35"/>
      <c r="LG317" s="35"/>
      <c r="LH317" s="35"/>
      <c r="LI317" s="35"/>
      <c r="LJ317" s="35"/>
      <c r="LK317" s="35"/>
      <c r="LL317" s="35"/>
      <c r="LM317" s="35"/>
      <c r="LN317" s="35"/>
      <c r="LO317" s="35"/>
      <c r="LP317" s="35"/>
      <c r="LQ317" s="35"/>
      <c r="LR317" s="35"/>
      <c r="LS317" s="35"/>
      <c r="LT317" s="35"/>
      <c r="LU317" s="35"/>
      <c r="LV317" s="35"/>
      <c r="LW317" s="35"/>
      <c r="LX317" s="35"/>
      <c r="LY317" s="35"/>
      <c r="LZ317" s="35"/>
      <c r="MA317" s="35"/>
    </row>
    <row r="318" spans="1:339" x14ac:dyDescent="0.25">
      <c r="A318" s="27">
        <v>295</v>
      </c>
      <c r="B318" s="28" t="s">
        <v>635</v>
      </c>
      <c r="C318" s="28" t="s">
        <v>636</v>
      </c>
      <c r="D318" s="29">
        <v>6.2158409639973537E-5</v>
      </c>
      <c r="E318" s="29">
        <v>1.0133455919763418E-4</v>
      </c>
      <c r="F318" s="29">
        <v>0.36</v>
      </c>
      <c r="H318" s="30">
        <v>2.0060220851209961E-5</v>
      </c>
      <c r="I318" s="30">
        <v>2.4405260614711517E-5</v>
      </c>
      <c r="J318" s="30">
        <v>0</v>
      </c>
      <c r="K318" s="30">
        <v>4.5672637724312369E-5</v>
      </c>
      <c r="M318" s="31">
        <v>3.0459305766041478E-5</v>
      </c>
      <c r="N318" s="32">
        <v>0.30058161803058991</v>
      </c>
      <c r="O318" s="25">
        <v>0.49002710884117218</v>
      </c>
      <c r="P318" s="33"/>
      <c r="Q318" s="130">
        <v>2.905587209653269E-5</v>
      </c>
      <c r="R318" s="131">
        <f t="shared" si="8"/>
        <v>1.4034336695087882E-6</v>
      </c>
      <c r="S318" s="132">
        <f t="shared" si="9"/>
        <v>4.8301206201835652E-2</v>
      </c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5"/>
      <c r="CA318" s="35"/>
      <c r="CB318" s="35"/>
      <c r="CC318" s="35"/>
      <c r="CD318" s="35"/>
      <c r="CE318" s="35"/>
      <c r="CF318" s="35"/>
      <c r="CG318" s="35"/>
      <c r="CH318" s="35"/>
      <c r="CI318" s="35"/>
      <c r="CJ318" s="35"/>
      <c r="CK318" s="35"/>
      <c r="CL318" s="35"/>
      <c r="CM318" s="35"/>
      <c r="CN318" s="35"/>
      <c r="CO318" s="35"/>
      <c r="CP318" s="35"/>
      <c r="CQ318" s="35"/>
      <c r="CR318" s="35"/>
      <c r="CS318" s="35"/>
      <c r="CT318" s="35"/>
      <c r="CU318" s="35"/>
      <c r="CV318" s="35"/>
      <c r="CW318" s="35"/>
      <c r="CX318" s="35"/>
      <c r="CY318" s="35"/>
      <c r="CZ318" s="35"/>
      <c r="DA318" s="35"/>
      <c r="DB318" s="35"/>
      <c r="DC318" s="35"/>
      <c r="DD318" s="35"/>
      <c r="DE318" s="35"/>
      <c r="DF318" s="35"/>
      <c r="DG318" s="35"/>
      <c r="DH318" s="35"/>
      <c r="DI318" s="35"/>
      <c r="DJ318" s="35"/>
      <c r="DK318" s="35"/>
      <c r="DL318" s="35"/>
      <c r="DM318" s="35"/>
      <c r="DN318" s="35"/>
      <c r="DO318" s="35"/>
      <c r="DP318" s="35"/>
      <c r="DQ318" s="35"/>
      <c r="DR318" s="35"/>
      <c r="DS318" s="35"/>
      <c r="DT318" s="35"/>
      <c r="DU318" s="35"/>
      <c r="DV318" s="35"/>
      <c r="DW318" s="35"/>
      <c r="DX318" s="35"/>
      <c r="DY318" s="35"/>
      <c r="DZ318" s="35"/>
      <c r="EA318" s="35"/>
      <c r="EB318" s="35"/>
      <c r="EC318" s="35"/>
      <c r="ED318" s="35"/>
      <c r="EE318" s="35"/>
      <c r="EF318" s="35"/>
      <c r="EG318" s="35"/>
      <c r="EH318" s="35"/>
      <c r="EI318" s="35"/>
      <c r="EJ318" s="35"/>
      <c r="EK318" s="35"/>
      <c r="EL318" s="35"/>
      <c r="EM318" s="35"/>
      <c r="EN318" s="35"/>
      <c r="EO318" s="35"/>
      <c r="EP318" s="35"/>
      <c r="EQ318" s="35"/>
      <c r="ER318" s="35"/>
      <c r="ES318" s="35"/>
      <c r="ET318" s="35"/>
      <c r="EU318" s="35"/>
      <c r="EV318" s="35"/>
      <c r="EW318" s="35"/>
      <c r="EX318" s="35"/>
      <c r="EY318" s="35"/>
      <c r="EZ318" s="35"/>
      <c r="FA318" s="35"/>
      <c r="FB318" s="35"/>
      <c r="FC318" s="35"/>
      <c r="FD318" s="35"/>
      <c r="FE318" s="35"/>
      <c r="FF318" s="35"/>
      <c r="FG318" s="35"/>
      <c r="FH318" s="35"/>
      <c r="FI318" s="35"/>
      <c r="FJ318" s="35"/>
      <c r="FK318" s="35"/>
      <c r="FL318" s="35"/>
      <c r="FM318" s="35"/>
      <c r="FN318" s="35"/>
      <c r="FO318" s="35"/>
      <c r="FP318" s="35"/>
      <c r="FQ318" s="35"/>
      <c r="FR318" s="35"/>
      <c r="FS318" s="35"/>
      <c r="FT318" s="35"/>
      <c r="FU318" s="35"/>
      <c r="FV318" s="35"/>
      <c r="FW318" s="35"/>
      <c r="FX318" s="35"/>
      <c r="FY318" s="35"/>
      <c r="FZ318" s="35"/>
      <c r="GA318" s="35"/>
      <c r="GB318" s="35"/>
      <c r="GC318" s="35"/>
      <c r="GD318" s="35"/>
      <c r="GE318" s="35"/>
      <c r="GF318" s="35"/>
      <c r="GG318" s="35"/>
      <c r="GH318" s="35"/>
      <c r="GI318" s="35"/>
      <c r="GJ318" s="35"/>
      <c r="GK318" s="35"/>
      <c r="GL318" s="35"/>
      <c r="GM318" s="35"/>
      <c r="GN318" s="35"/>
      <c r="GO318" s="35"/>
      <c r="GP318" s="35"/>
      <c r="GQ318" s="35"/>
      <c r="GR318" s="35"/>
      <c r="GS318" s="35"/>
      <c r="GT318" s="35"/>
      <c r="GU318" s="35"/>
      <c r="GV318" s="35"/>
      <c r="GW318" s="35"/>
      <c r="GX318" s="35"/>
      <c r="GY318" s="35"/>
      <c r="GZ318" s="35"/>
      <c r="HA318" s="35"/>
      <c r="HB318" s="35"/>
      <c r="HC318" s="35"/>
      <c r="HD318" s="35"/>
      <c r="HE318" s="35"/>
      <c r="HF318" s="35"/>
      <c r="HG318" s="35"/>
      <c r="HH318" s="35"/>
      <c r="HI318" s="35"/>
      <c r="HJ318" s="35"/>
      <c r="HK318" s="35"/>
      <c r="HL318" s="35"/>
      <c r="HM318" s="35"/>
      <c r="HN318" s="35"/>
      <c r="HO318" s="35"/>
      <c r="HP318" s="35"/>
      <c r="HQ318" s="35"/>
      <c r="HR318" s="35"/>
      <c r="HS318" s="35"/>
      <c r="HT318" s="35"/>
      <c r="HU318" s="35"/>
      <c r="HV318" s="35"/>
      <c r="HW318" s="35"/>
      <c r="HX318" s="35"/>
      <c r="HY318" s="35"/>
      <c r="HZ318" s="35"/>
      <c r="IA318" s="35"/>
      <c r="IB318" s="35"/>
      <c r="IC318" s="35"/>
      <c r="ID318" s="35"/>
      <c r="IE318" s="35"/>
      <c r="IF318" s="35"/>
      <c r="IG318" s="35"/>
      <c r="IH318" s="35"/>
      <c r="II318" s="35"/>
      <c r="IJ318" s="35"/>
      <c r="IK318" s="35"/>
      <c r="IL318" s="35"/>
      <c r="IM318" s="35"/>
      <c r="IN318" s="35"/>
      <c r="IO318" s="35"/>
      <c r="IP318" s="35"/>
      <c r="IQ318" s="35"/>
      <c r="IR318" s="35"/>
      <c r="IS318" s="35"/>
      <c r="IT318" s="35"/>
      <c r="IU318" s="35"/>
      <c r="IV318" s="35"/>
      <c r="IW318" s="35"/>
      <c r="IX318" s="35"/>
      <c r="IY318" s="35"/>
      <c r="IZ318" s="35"/>
      <c r="JA318" s="35"/>
      <c r="JB318" s="35"/>
      <c r="JC318" s="35"/>
      <c r="JD318" s="35"/>
      <c r="JE318" s="35"/>
      <c r="JF318" s="35"/>
      <c r="JG318" s="35"/>
      <c r="JH318" s="35"/>
      <c r="JI318" s="35"/>
      <c r="JJ318" s="35"/>
      <c r="JK318" s="35"/>
      <c r="JL318" s="35"/>
      <c r="JM318" s="35"/>
      <c r="JN318" s="35"/>
      <c r="JO318" s="35"/>
      <c r="JP318" s="35"/>
      <c r="JQ318" s="35"/>
      <c r="JR318" s="35"/>
      <c r="JS318" s="35"/>
      <c r="JT318" s="35"/>
      <c r="JU318" s="35"/>
      <c r="JV318" s="35"/>
      <c r="JW318" s="35"/>
      <c r="JX318" s="35"/>
      <c r="JY318" s="35"/>
      <c r="JZ318" s="35"/>
      <c r="KA318" s="35"/>
      <c r="KB318" s="35"/>
      <c r="KC318" s="35"/>
      <c r="KD318" s="35"/>
      <c r="KE318" s="35"/>
      <c r="KF318" s="35"/>
      <c r="KG318" s="35"/>
      <c r="KH318" s="35"/>
      <c r="KI318" s="35"/>
      <c r="KJ318" s="35"/>
      <c r="KK318" s="35"/>
      <c r="KL318" s="35"/>
      <c r="KM318" s="35"/>
      <c r="KN318" s="35"/>
      <c r="KO318" s="35"/>
      <c r="KP318" s="35"/>
      <c r="KQ318" s="35"/>
      <c r="KR318" s="35"/>
      <c r="KS318" s="35"/>
      <c r="KT318" s="35"/>
      <c r="KU318" s="35"/>
      <c r="KV318" s="35"/>
      <c r="KW318" s="35"/>
      <c r="KX318" s="35"/>
      <c r="KY318" s="35"/>
      <c r="KZ318" s="35"/>
      <c r="LA318" s="35"/>
      <c r="LB318" s="35"/>
      <c r="LC318" s="35"/>
      <c r="LD318" s="35"/>
      <c r="LE318" s="35"/>
      <c r="LF318" s="35"/>
      <c r="LG318" s="35"/>
      <c r="LH318" s="35"/>
      <c r="LI318" s="35"/>
      <c r="LJ318" s="35"/>
      <c r="LK318" s="35"/>
      <c r="LL318" s="35"/>
      <c r="LM318" s="35"/>
      <c r="LN318" s="35"/>
      <c r="LO318" s="35"/>
      <c r="LP318" s="35"/>
      <c r="LQ318" s="35"/>
      <c r="LR318" s="35"/>
      <c r="LS318" s="35"/>
      <c r="LT318" s="35"/>
      <c r="LU318" s="35"/>
      <c r="LV318" s="35"/>
      <c r="LW318" s="35"/>
      <c r="LX318" s="35"/>
      <c r="LY318" s="35"/>
      <c r="LZ318" s="35"/>
      <c r="MA318" s="35"/>
    </row>
    <row r="319" spans="1:339" x14ac:dyDescent="0.25">
      <c r="A319" s="27">
        <v>40</v>
      </c>
      <c r="B319" s="28" t="s">
        <v>637</v>
      </c>
      <c r="C319" s="28" t="s">
        <v>638</v>
      </c>
      <c r="D319" s="29">
        <v>3.2291653507776782E-3</v>
      </c>
      <c r="E319" s="29">
        <v>3.2491517373803031E-3</v>
      </c>
      <c r="F319" s="29">
        <v>0.58328455852095695</v>
      </c>
      <c r="H319" s="30">
        <v>1.5288834670708447E-3</v>
      </c>
      <c r="I319" s="30">
        <v>2.0967688342272872E-3</v>
      </c>
      <c r="J319" s="30">
        <v>1.5393128698623266E-3</v>
      </c>
      <c r="K319" s="30">
        <v>2.5255898537438252E-3</v>
      </c>
      <c r="M319" s="31">
        <v>2.1839440751363925E-3</v>
      </c>
      <c r="N319" s="32">
        <v>0.67215822825721383</v>
      </c>
      <c r="O319" s="25">
        <v>0.67631844080404069</v>
      </c>
      <c r="P319" s="33"/>
      <c r="Q319" s="130">
        <v>1.7370467293089849E-3</v>
      </c>
      <c r="R319" s="131">
        <f t="shared" si="8"/>
        <v>4.4689734582740765E-4</v>
      </c>
      <c r="S319" s="134">
        <f t="shared" si="9"/>
        <v>0.25727422198088362</v>
      </c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35"/>
      <c r="BY319" s="35"/>
      <c r="BZ319" s="35"/>
      <c r="CA319" s="35"/>
      <c r="CB319" s="35"/>
      <c r="CC319" s="35"/>
      <c r="CD319" s="35"/>
      <c r="CE319" s="35"/>
      <c r="CF319" s="35"/>
      <c r="CG319" s="35"/>
      <c r="CH319" s="35"/>
      <c r="CI319" s="35"/>
      <c r="CJ319" s="35"/>
      <c r="CK319" s="35"/>
      <c r="CL319" s="35"/>
      <c r="CM319" s="35"/>
      <c r="CN319" s="35"/>
      <c r="CO319" s="35"/>
      <c r="CP319" s="35"/>
      <c r="CQ319" s="35"/>
      <c r="CR319" s="35"/>
      <c r="CS319" s="35"/>
      <c r="CT319" s="35"/>
      <c r="CU319" s="35"/>
      <c r="CV319" s="35"/>
      <c r="CW319" s="35"/>
      <c r="CX319" s="35"/>
      <c r="CY319" s="35"/>
      <c r="CZ319" s="35"/>
      <c r="DA319" s="35"/>
      <c r="DB319" s="35"/>
      <c r="DC319" s="35"/>
      <c r="DD319" s="35"/>
      <c r="DE319" s="35"/>
      <c r="DF319" s="35"/>
      <c r="DG319" s="35"/>
      <c r="DH319" s="35"/>
      <c r="DI319" s="35"/>
      <c r="DJ319" s="35"/>
      <c r="DK319" s="35"/>
      <c r="DL319" s="35"/>
      <c r="DM319" s="35"/>
      <c r="DN319" s="35"/>
      <c r="DO319" s="35"/>
      <c r="DP319" s="35"/>
      <c r="DQ319" s="35"/>
      <c r="DR319" s="35"/>
      <c r="DS319" s="35"/>
      <c r="DT319" s="35"/>
      <c r="DU319" s="35"/>
      <c r="DV319" s="35"/>
      <c r="DW319" s="35"/>
      <c r="DX319" s="35"/>
      <c r="DY319" s="35"/>
      <c r="DZ319" s="35"/>
      <c r="EA319" s="35"/>
      <c r="EB319" s="35"/>
      <c r="EC319" s="35"/>
      <c r="ED319" s="35"/>
      <c r="EE319" s="35"/>
      <c r="EF319" s="35"/>
      <c r="EG319" s="35"/>
      <c r="EH319" s="35"/>
      <c r="EI319" s="35"/>
      <c r="EJ319" s="35"/>
      <c r="EK319" s="35"/>
      <c r="EL319" s="35"/>
      <c r="EM319" s="35"/>
      <c r="EN319" s="35"/>
      <c r="EO319" s="35"/>
      <c r="EP319" s="35"/>
      <c r="EQ319" s="35"/>
      <c r="ER319" s="35"/>
      <c r="ES319" s="35"/>
      <c r="ET319" s="35"/>
      <c r="EU319" s="35"/>
      <c r="EV319" s="35"/>
      <c r="EW319" s="35"/>
      <c r="EX319" s="35"/>
      <c r="EY319" s="35"/>
      <c r="EZ319" s="35"/>
      <c r="FA319" s="35"/>
      <c r="FB319" s="35"/>
      <c r="FC319" s="35"/>
      <c r="FD319" s="35"/>
      <c r="FE319" s="35"/>
      <c r="FF319" s="35"/>
      <c r="FG319" s="35"/>
      <c r="FH319" s="35"/>
      <c r="FI319" s="35"/>
      <c r="FJ319" s="35"/>
      <c r="FK319" s="35"/>
      <c r="FL319" s="35"/>
      <c r="FM319" s="35"/>
      <c r="FN319" s="35"/>
      <c r="FO319" s="35"/>
      <c r="FP319" s="35"/>
      <c r="FQ319" s="35"/>
      <c r="FR319" s="35"/>
      <c r="FS319" s="35"/>
      <c r="FT319" s="35"/>
      <c r="FU319" s="35"/>
      <c r="FV319" s="35"/>
      <c r="FW319" s="35"/>
      <c r="FX319" s="35"/>
      <c r="FY319" s="35"/>
      <c r="FZ319" s="35"/>
      <c r="GA319" s="35"/>
      <c r="GB319" s="35"/>
      <c r="GC319" s="35"/>
      <c r="GD319" s="35"/>
      <c r="GE319" s="35"/>
      <c r="GF319" s="35"/>
      <c r="GG319" s="35"/>
      <c r="GH319" s="35"/>
      <c r="GI319" s="35"/>
      <c r="GJ319" s="35"/>
      <c r="GK319" s="35"/>
      <c r="GL319" s="35"/>
      <c r="GM319" s="35"/>
      <c r="GN319" s="35"/>
      <c r="GO319" s="35"/>
      <c r="GP319" s="35"/>
      <c r="GQ319" s="35"/>
      <c r="GR319" s="35"/>
      <c r="GS319" s="35"/>
      <c r="GT319" s="35"/>
      <c r="GU319" s="35"/>
      <c r="GV319" s="35"/>
      <c r="GW319" s="35"/>
      <c r="GX319" s="35"/>
      <c r="GY319" s="35"/>
      <c r="GZ319" s="35"/>
      <c r="HA319" s="35"/>
      <c r="HB319" s="35"/>
      <c r="HC319" s="35"/>
      <c r="HD319" s="35"/>
      <c r="HE319" s="35"/>
      <c r="HF319" s="35"/>
      <c r="HG319" s="35"/>
      <c r="HH319" s="35"/>
      <c r="HI319" s="35"/>
      <c r="HJ319" s="35"/>
      <c r="HK319" s="35"/>
      <c r="HL319" s="35"/>
      <c r="HM319" s="35"/>
      <c r="HN319" s="35"/>
      <c r="HO319" s="35"/>
      <c r="HP319" s="35"/>
      <c r="HQ319" s="35"/>
      <c r="HR319" s="35"/>
      <c r="HS319" s="35"/>
      <c r="HT319" s="35"/>
      <c r="HU319" s="35"/>
      <c r="HV319" s="35"/>
      <c r="HW319" s="35"/>
      <c r="HX319" s="35"/>
      <c r="HY319" s="35"/>
      <c r="HZ319" s="35"/>
      <c r="IA319" s="35"/>
      <c r="IB319" s="35"/>
      <c r="IC319" s="35"/>
      <c r="ID319" s="35"/>
      <c r="IE319" s="35"/>
      <c r="IF319" s="35"/>
      <c r="IG319" s="35"/>
      <c r="IH319" s="35"/>
      <c r="II319" s="35"/>
      <c r="IJ319" s="35"/>
      <c r="IK319" s="35"/>
      <c r="IL319" s="35"/>
      <c r="IM319" s="35"/>
      <c r="IN319" s="35"/>
      <c r="IO319" s="35"/>
      <c r="IP319" s="35"/>
      <c r="IQ319" s="35"/>
      <c r="IR319" s="35"/>
      <c r="IS319" s="35"/>
      <c r="IT319" s="35"/>
      <c r="IU319" s="35"/>
      <c r="IV319" s="35"/>
      <c r="IW319" s="35"/>
      <c r="IX319" s="35"/>
      <c r="IY319" s="35"/>
      <c r="IZ319" s="35"/>
      <c r="JA319" s="35"/>
      <c r="JB319" s="35"/>
      <c r="JC319" s="35"/>
      <c r="JD319" s="35"/>
      <c r="JE319" s="35"/>
      <c r="JF319" s="35"/>
      <c r="JG319" s="35"/>
      <c r="JH319" s="35"/>
      <c r="JI319" s="35"/>
      <c r="JJ319" s="35"/>
      <c r="JK319" s="35"/>
      <c r="JL319" s="35"/>
      <c r="JM319" s="35"/>
      <c r="JN319" s="35"/>
      <c r="JO319" s="35"/>
      <c r="JP319" s="35"/>
      <c r="JQ319" s="35"/>
      <c r="JR319" s="35"/>
      <c r="JS319" s="35"/>
      <c r="JT319" s="35"/>
      <c r="JU319" s="35"/>
      <c r="JV319" s="35"/>
      <c r="JW319" s="35"/>
      <c r="JX319" s="35"/>
      <c r="JY319" s="35"/>
      <c r="JZ319" s="35"/>
      <c r="KA319" s="35"/>
      <c r="KB319" s="35"/>
      <c r="KC319" s="35"/>
      <c r="KD319" s="35"/>
      <c r="KE319" s="35"/>
      <c r="KF319" s="35"/>
      <c r="KG319" s="35"/>
      <c r="KH319" s="35"/>
      <c r="KI319" s="35"/>
      <c r="KJ319" s="35"/>
      <c r="KK319" s="35"/>
      <c r="KL319" s="35"/>
      <c r="KM319" s="35"/>
      <c r="KN319" s="35"/>
      <c r="KO319" s="35"/>
      <c r="KP319" s="35"/>
      <c r="KQ319" s="35"/>
      <c r="KR319" s="35"/>
      <c r="KS319" s="35"/>
      <c r="KT319" s="35"/>
      <c r="KU319" s="35"/>
      <c r="KV319" s="35"/>
      <c r="KW319" s="35"/>
      <c r="KX319" s="35"/>
      <c r="KY319" s="35"/>
      <c r="KZ319" s="35"/>
      <c r="LA319" s="35"/>
      <c r="LB319" s="35"/>
      <c r="LC319" s="35"/>
      <c r="LD319" s="35"/>
      <c r="LE319" s="35"/>
      <c r="LF319" s="35"/>
      <c r="LG319" s="35"/>
      <c r="LH319" s="35"/>
      <c r="LI319" s="35"/>
      <c r="LJ319" s="35"/>
      <c r="LK319" s="35"/>
      <c r="LL319" s="35"/>
      <c r="LM319" s="35"/>
      <c r="LN319" s="35"/>
      <c r="LO319" s="35"/>
      <c r="LP319" s="35"/>
      <c r="LQ319" s="35"/>
      <c r="LR319" s="35"/>
      <c r="LS319" s="35"/>
      <c r="LT319" s="35"/>
      <c r="LU319" s="35"/>
      <c r="LV319" s="35"/>
      <c r="LW319" s="35"/>
      <c r="LX319" s="35"/>
      <c r="LY319" s="35"/>
      <c r="LZ319" s="35"/>
      <c r="MA319" s="35"/>
    </row>
    <row r="320" spans="1:339" x14ac:dyDescent="0.25">
      <c r="A320" s="27">
        <v>128</v>
      </c>
      <c r="B320" s="28" t="s">
        <v>639</v>
      </c>
      <c r="C320" s="28" t="s">
        <v>640</v>
      </c>
      <c r="D320" s="29">
        <v>4.9284383474064734E-4</v>
      </c>
      <c r="E320" s="29">
        <v>6.726684548642955E-4</v>
      </c>
      <c r="F320" s="29">
        <v>0.43</v>
      </c>
      <c r="H320" s="30">
        <v>2.7723611342256858E-4</v>
      </c>
      <c r="I320" s="30">
        <v>4.4537458719031369E-4</v>
      </c>
      <c r="J320" s="30">
        <v>0</v>
      </c>
      <c r="K320" s="30">
        <v>4.2669739798847212E-4</v>
      </c>
      <c r="M320" s="31">
        <v>3.2843038666840037E-4</v>
      </c>
      <c r="N320" s="32">
        <v>0.48825002018960156</v>
      </c>
      <c r="O320" s="25">
        <v>0.6663984887651736</v>
      </c>
      <c r="P320" s="33"/>
      <c r="Q320" s="130">
        <v>3.2318275944935961E-4</v>
      </c>
      <c r="R320" s="131">
        <f t="shared" si="8"/>
        <v>5.247627219040756E-6</v>
      </c>
      <c r="S320" s="132">
        <f t="shared" si="9"/>
        <v>1.6237336508858606E-2</v>
      </c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5"/>
      <c r="DE320" s="35"/>
      <c r="DF320" s="35"/>
      <c r="DG320" s="35"/>
      <c r="DH320" s="35"/>
      <c r="DI320" s="35"/>
      <c r="DJ320" s="35"/>
      <c r="DK320" s="35"/>
      <c r="DL320" s="35"/>
      <c r="DM320" s="35"/>
      <c r="DN320" s="35"/>
      <c r="DO320" s="35"/>
      <c r="DP320" s="35"/>
      <c r="DQ320" s="35"/>
      <c r="DR320" s="35"/>
      <c r="DS320" s="35"/>
      <c r="DT320" s="35"/>
      <c r="DU320" s="35"/>
      <c r="DV320" s="35"/>
      <c r="DW320" s="35"/>
      <c r="DX320" s="35"/>
      <c r="DY320" s="35"/>
      <c r="DZ320" s="35"/>
      <c r="EA320" s="35"/>
      <c r="EB320" s="35"/>
      <c r="EC320" s="35"/>
      <c r="ED320" s="35"/>
      <c r="EE320" s="35"/>
      <c r="EF320" s="35"/>
      <c r="EG320" s="35"/>
      <c r="EH320" s="35"/>
      <c r="EI320" s="35"/>
      <c r="EJ320" s="35"/>
      <c r="EK320" s="35"/>
      <c r="EL320" s="35"/>
      <c r="EM320" s="35"/>
      <c r="EN320" s="35"/>
      <c r="EO320" s="35"/>
      <c r="EP320" s="35"/>
      <c r="EQ320" s="35"/>
      <c r="ER320" s="35"/>
      <c r="ES320" s="35"/>
      <c r="ET320" s="35"/>
      <c r="EU320" s="35"/>
      <c r="EV320" s="35"/>
      <c r="EW320" s="35"/>
      <c r="EX320" s="35"/>
      <c r="EY320" s="35"/>
      <c r="EZ320" s="35"/>
      <c r="FA320" s="35"/>
      <c r="FB320" s="35"/>
      <c r="FC320" s="35"/>
      <c r="FD320" s="35"/>
      <c r="FE320" s="35"/>
      <c r="FF320" s="35"/>
      <c r="FG320" s="35"/>
      <c r="FH320" s="35"/>
      <c r="FI320" s="35"/>
      <c r="FJ320" s="35"/>
      <c r="FK320" s="35"/>
      <c r="FL320" s="35"/>
      <c r="FM320" s="35"/>
      <c r="FN320" s="35"/>
      <c r="FO320" s="35"/>
      <c r="FP320" s="35"/>
      <c r="FQ320" s="35"/>
      <c r="FR320" s="35"/>
      <c r="FS320" s="35"/>
      <c r="FT320" s="35"/>
      <c r="FU320" s="35"/>
      <c r="FV320" s="35"/>
      <c r="FW320" s="35"/>
      <c r="FX320" s="35"/>
      <c r="FY320" s="35"/>
      <c r="FZ320" s="35"/>
      <c r="GA320" s="35"/>
      <c r="GB320" s="35"/>
      <c r="GC320" s="35"/>
      <c r="GD320" s="35"/>
      <c r="GE320" s="35"/>
      <c r="GF320" s="35"/>
      <c r="GG320" s="35"/>
      <c r="GH320" s="35"/>
      <c r="GI320" s="35"/>
      <c r="GJ320" s="35"/>
      <c r="GK320" s="35"/>
      <c r="GL320" s="35"/>
      <c r="GM320" s="35"/>
      <c r="GN320" s="35"/>
      <c r="GO320" s="35"/>
      <c r="GP320" s="35"/>
      <c r="GQ320" s="35"/>
      <c r="GR320" s="35"/>
      <c r="GS320" s="35"/>
      <c r="GT320" s="35"/>
      <c r="GU320" s="35"/>
      <c r="GV320" s="35"/>
      <c r="GW320" s="35"/>
      <c r="GX320" s="35"/>
      <c r="GY320" s="35"/>
      <c r="GZ320" s="35"/>
      <c r="HA320" s="35"/>
      <c r="HB320" s="35"/>
      <c r="HC320" s="35"/>
      <c r="HD320" s="35"/>
      <c r="HE320" s="35"/>
      <c r="HF320" s="35"/>
      <c r="HG320" s="35"/>
      <c r="HH320" s="35"/>
      <c r="HI320" s="35"/>
      <c r="HJ320" s="35"/>
      <c r="HK320" s="35"/>
      <c r="HL320" s="35"/>
      <c r="HM320" s="35"/>
      <c r="HN320" s="35"/>
      <c r="HO320" s="35"/>
      <c r="HP320" s="35"/>
      <c r="HQ320" s="35"/>
      <c r="HR320" s="35"/>
      <c r="HS320" s="35"/>
      <c r="HT320" s="35"/>
      <c r="HU320" s="35"/>
      <c r="HV320" s="35"/>
      <c r="HW320" s="35"/>
      <c r="HX320" s="35"/>
      <c r="HY320" s="35"/>
      <c r="HZ320" s="35"/>
      <c r="IA320" s="35"/>
      <c r="IB320" s="35"/>
      <c r="IC320" s="35"/>
      <c r="ID320" s="35"/>
      <c r="IE320" s="35"/>
      <c r="IF320" s="35"/>
      <c r="IG320" s="35"/>
      <c r="IH320" s="35"/>
      <c r="II320" s="35"/>
      <c r="IJ320" s="35"/>
      <c r="IK320" s="35"/>
      <c r="IL320" s="35"/>
      <c r="IM320" s="35"/>
      <c r="IN320" s="35"/>
      <c r="IO320" s="35"/>
      <c r="IP320" s="35"/>
      <c r="IQ320" s="35"/>
      <c r="IR320" s="35"/>
      <c r="IS320" s="35"/>
      <c r="IT320" s="35"/>
      <c r="IU320" s="35"/>
      <c r="IV320" s="35"/>
      <c r="IW320" s="35"/>
      <c r="IX320" s="35"/>
      <c r="IY320" s="35"/>
      <c r="IZ320" s="35"/>
      <c r="JA320" s="35"/>
      <c r="JB320" s="35"/>
      <c r="JC320" s="35"/>
      <c r="JD320" s="35"/>
      <c r="JE320" s="35"/>
      <c r="JF320" s="35"/>
      <c r="JG320" s="35"/>
      <c r="JH320" s="35"/>
      <c r="JI320" s="35"/>
      <c r="JJ320" s="35"/>
      <c r="JK320" s="35"/>
      <c r="JL320" s="35"/>
      <c r="JM320" s="35"/>
      <c r="JN320" s="35"/>
      <c r="JO320" s="35"/>
      <c r="JP320" s="35"/>
      <c r="JQ320" s="35"/>
      <c r="JR320" s="35"/>
      <c r="JS320" s="35"/>
      <c r="JT320" s="35"/>
      <c r="JU320" s="35"/>
      <c r="JV320" s="35"/>
      <c r="JW320" s="35"/>
      <c r="JX320" s="35"/>
      <c r="JY320" s="35"/>
      <c r="JZ320" s="35"/>
      <c r="KA320" s="35"/>
      <c r="KB320" s="35"/>
      <c r="KC320" s="35"/>
      <c r="KD320" s="35"/>
      <c r="KE320" s="35"/>
      <c r="KF320" s="35"/>
      <c r="KG320" s="35"/>
      <c r="KH320" s="35"/>
      <c r="KI320" s="35"/>
      <c r="KJ320" s="35"/>
      <c r="KK320" s="35"/>
      <c r="KL320" s="35"/>
      <c r="KM320" s="35"/>
      <c r="KN320" s="35"/>
      <c r="KO320" s="35"/>
      <c r="KP320" s="35"/>
      <c r="KQ320" s="35"/>
      <c r="KR320" s="35"/>
      <c r="KS320" s="35"/>
      <c r="KT320" s="35"/>
      <c r="KU320" s="35"/>
      <c r="KV320" s="35"/>
      <c r="KW320" s="35"/>
      <c r="KX320" s="35"/>
      <c r="KY320" s="35"/>
      <c r="KZ320" s="35"/>
      <c r="LA320" s="35"/>
      <c r="LB320" s="35"/>
      <c r="LC320" s="35"/>
      <c r="LD320" s="35"/>
      <c r="LE320" s="35"/>
      <c r="LF320" s="35"/>
      <c r="LG320" s="35"/>
      <c r="LH320" s="35"/>
      <c r="LI320" s="35"/>
      <c r="LJ320" s="35"/>
      <c r="LK320" s="35"/>
      <c r="LL320" s="35"/>
      <c r="LM320" s="35"/>
      <c r="LN320" s="35"/>
      <c r="LO320" s="35"/>
      <c r="LP320" s="35"/>
      <c r="LQ320" s="35"/>
      <c r="LR320" s="35"/>
      <c r="LS320" s="35"/>
      <c r="LT320" s="35"/>
      <c r="LU320" s="35"/>
      <c r="LV320" s="35"/>
      <c r="LW320" s="35"/>
      <c r="LX320" s="35"/>
      <c r="LY320" s="35"/>
      <c r="LZ320" s="35"/>
      <c r="MA320" s="35"/>
    </row>
    <row r="321" spans="1:339" x14ac:dyDescent="0.25">
      <c r="A321" s="27">
        <v>77</v>
      </c>
      <c r="B321" s="28" t="s">
        <v>641</v>
      </c>
      <c r="C321" s="28" t="s">
        <v>642</v>
      </c>
      <c r="D321" s="29">
        <v>9.769328246156284E-4</v>
      </c>
      <c r="E321" s="29">
        <v>7.5783773914230707E-4</v>
      </c>
      <c r="F321" s="29">
        <v>0.75656920934352123</v>
      </c>
      <c r="H321" s="30">
        <v>1.2860304400583618E-3</v>
      </c>
      <c r="I321" s="30">
        <v>8.3823122551336985E-4</v>
      </c>
      <c r="J321" s="30">
        <v>0</v>
      </c>
      <c r="K321" s="30">
        <v>1.1223323909722528E-3</v>
      </c>
      <c r="M321" s="31">
        <v>8.4470537623192242E-4</v>
      </c>
      <c r="N321" s="32">
        <v>1.1146256416154847</v>
      </c>
      <c r="O321" s="25">
        <v>0.86465041909536566</v>
      </c>
      <c r="P321" s="33"/>
      <c r="Q321" s="130">
        <v>8.4845192165753367E-4</v>
      </c>
      <c r="R321" s="131">
        <f t="shared" si="8"/>
        <v>-3.7465454256112524E-6</v>
      </c>
      <c r="S321" s="132">
        <f t="shared" si="9"/>
        <v>-4.4157427545122533E-3</v>
      </c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5"/>
      <c r="DE321" s="35"/>
      <c r="DF321" s="35"/>
      <c r="DG321" s="35"/>
      <c r="DH321" s="35"/>
      <c r="DI321" s="35"/>
      <c r="DJ321" s="35"/>
      <c r="DK321" s="35"/>
      <c r="DL321" s="35"/>
      <c r="DM321" s="35"/>
      <c r="DN321" s="35"/>
      <c r="DO321" s="35"/>
      <c r="DP321" s="35"/>
      <c r="DQ321" s="35"/>
      <c r="DR321" s="35"/>
      <c r="DS321" s="35"/>
      <c r="DT321" s="35"/>
      <c r="DU321" s="35"/>
      <c r="DV321" s="35"/>
      <c r="DW321" s="35"/>
      <c r="DX321" s="35"/>
      <c r="DY321" s="35"/>
      <c r="DZ321" s="35"/>
      <c r="EA321" s="35"/>
      <c r="EB321" s="35"/>
      <c r="EC321" s="35"/>
      <c r="ED321" s="35"/>
      <c r="EE321" s="35"/>
      <c r="EF321" s="35"/>
      <c r="EG321" s="35"/>
      <c r="EH321" s="35"/>
      <c r="EI321" s="35"/>
      <c r="EJ321" s="35"/>
      <c r="EK321" s="35"/>
      <c r="EL321" s="35"/>
      <c r="EM321" s="35"/>
      <c r="EN321" s="35"/>
      <c r="EO321" s="35"/>
      <c r="EP321" s="35"/>
      <c r="EQ321" s="35"/>
      <c r="ER321" s="35"/>
      <c r="ES321" s="35"/>
      <c r="ET321" s="35"/>
      <c r="EU321" s="35"/>
      <c r="EV321" s="35"/>
      <c r="EW321" s="35"/>
      <c r="EX321" s="35"/>
      <c r="EY321" s="35"/>
      <c r="EZ321" s="35"/>
      <c r="FA321" s="35"/>
      <c r="FB321" s="35"/>
      <c r="FC321" s="35"/>
      <c r="FD321" s="35"/>
      <c r="FE321" s="35"/>
      <c r="FF321" s="35"/>
      <c r="FG321" s="35"/>
      <c r="FH321" s="35"/>
      <c r="FI321" s="35"/>
      <c r="FJ321" s="35"/>
      <c r="FK321" s="35"/>
      <c r="FL321" s="35"/>
      <c r="FM321" s="35"/>
      <c r="FN321" s="35"/>
      <c r="FO321" s="35"/>
      <c r="FP321" s="35"/>
      <c r="FQ321" s="35"/>
      <c r="FR321" s="35"/>
      <c r="FS321" s="35"/>
      <c r="FT321" s="35"/>
      <c r="FU321" s="35"/>
      <c r="FV321" s="35"/>
      <c r="FW321" s="35"/>
      <c r="FX321" s="35"/>
      <c r="FY321" s="35"/>
      <c r="FZ321" s="35"/>
      <c r="GA321" s="35"/>
      <c r="GB321" s="35"/>
      <c r="GC321" s="35"/>
      <c r="GD321" s="35"/>
      <c r="GE321" s="35"/>
      <c r="GF321" s="35"/>
      <c r="GG321" s="35"/>
      <c r="GH321" s="35"/>
      <c r="GI321" s="35"/>
      <c r="GJ321" s="35"/>
      <c r="GK321" s="35"/>
      <c r="GL321" s="35"/>
      <c r="GM321" s="35"/>
      <c r="GN321" s="35"/>
      <c r="GO321" s="35"/>
      <c r="GP321" s="35"/>
      <c r="GQ321" s="35"/>
      <c r="GR321" s="35"/>
      <c r="GS321" s="35"/>
      <c r="GT321" s="35"/>
      <c r="GU321" s="35"/>
      <c r="GV321" s="35"/>
      <c r="GW321" s="35"/>
      <c r="GX321" s="35"/>
      <c r="GY321" s="35"/>
      <c r="GZ321" s="35"/>
      <c r="HA321" s="35"/>
      <c r="HB321" s="35"/>
      <c r="HC321" s="35"/>
      <c r="HD321" s="35"/>
      <c r="HE321" s="35"/>
      <c r="HF321" s="35"/>
      <c r="HG321" s="35"/>
      <c r="HH321" s="35"/>
      <c r="HI321" s="35"/>
      <c r="HJ321" s="35"/>
      <c r="HK321" s="35"/>
      <c r="HL321" s="35"/>
      <c r="HM321" s="35"/>
      <c r="HN321" s="35"/>
      <c r="HO321" s="35"/>
      <c r="HP321" s="35"/>
      <c r="HQ321" s="35"/>
      <c r="HR321" s="35"/>
      <c r="HS321" s="35"/>
      <c r="HT321" s="35"/>
      <c r="HU321" s="35"/>
      <c r="HV321" s="35"/>
      <c r="HW321" s="35"/>
      <c r="HX321" s="35"/>
      <c r="HY321" s="35"/>
      <c r="HZ321" s="35"/>
      <c r="IA321" s="35"/>
      <c r="IB321" s="35"/>
      <c r="IC321" s="35"/>
      <c r="ID321" s="35"/>
      <c r="IE321" s="35"/>
      <c r="IF321" s="35"/>
      <c r="IG321" s="35"/>
      <c r="IH321" s="35"/>
      <c r="II321" s="35"/>
      <c r="IJ321" s="35"/>
      <c r="IK321" s="35"/>
      <c r="IL321" s="35"/>
      <c r="IM321" s="35"/>
      <c r="IN321" s="35"/>
      <c r="IO321" s="35"/>
      <c r="IP321" s="35"/>
      <c r="IQ321" s="35"/>
      <c r="IR321" s="35"/>
      <c r="IS321" s="35"/>
      <c r="IT321" s="35"/>
      <c r="IU321" s="35"/>
      <c r="IV321" s="35"/>
      <c r="IW321" s="35"/>
      <c r="IX321" s="35"/>
      <c r="IY321" s="35"/>
      <c r="IZ321" s="35"/>
      <c r="JA321" s="35"/>
      <c r="JB321" s="35"/>
      <c r="JC321" s="35"/>
      <c r="JD321" s="35"/>
      <c r="JE321" s="35"/>
      <c r="JF321" s="35"/>
      <c r="JG321" s="35"/>
      <c r="JH321" s="35"/>
      <c r="JI321" s="35"/>
      <c r="JJ321" s="35"/>
      <c r="JK321" s="35"/>
      <c r="JL321" s="35"/>
      <c r="JM321" s="35"/>
      <c r="JN321" s="35"/>
      <c r="JO321" s="35"/>
      <c r="JP321" s="35"/>
      <c r="JQ321" s="35"/>
      <c r="JR321" s="35"/>
      <c r="JS321" s="35"/>
      <c r="JT321" s="35"/>
      <c r="JU321" s="35"/>
      <c r="JV321" s="35"/>
      <c r="JW321" s="35"/>
      <c r="JX321" s="35"/>
      <c r="JY321" s="35"/>
      <c r="JZ321" s="35"/>
      <c r="KA321" s="35"/>
      <c r="KB321" s="35"/>
      <c r="KC321" s="35"/>
      <c r="KD321" s="35"/>
      <c r="KE321" s="35"/>
      <c r="KF321" s="35"/>
      <c r="KG321" s="35"/>
      <c r="KH321" s="35"/>
      <c r="KI321" s="35"/>
      <c r="KJ321" s="35"/>
      <c r="KK321" s="35"/>
      <c r="KL321" s="35"/>
      <c r="KM321" s="35"/>
      <c r="KN321" s="35"/>
      <c r="KO321" s="35"/>
      <c r="KP321" s="35"/>
      <c r="KQ321" s="35"/>
      <c r="KR321" s="35"/>
      <c r="KS321" s="35"/>
      <c r="KT321" s="35"/>
      <c r="KU321" s="35"/>
      <c r="KV321" s="35"/>
      <c r="KW321" s="35"/>
      <c r="KX321" s="35"/>
      <c r="KY321" s="35"/>
      <c r="KZ321" s="35"/>
      <c r="LA321" s="35"/>
      <c r="LB321" s="35"/>
      <c r="LC321" s="35"/>
      <c r="LD321" s="35"/>
      <c r="LE321" s="35"/>
      <c r="LF321" s="35"/>
      <c r="LG321" s="35"/>
      <c r="LH321" s="35"/>
      <c r="LI321" s="35"/>
      <c r="LJ321" s="35"/>
      <c r="LK321" s="35"/>
      <c r="LL321" s="35"/>
      <c r="LM321" s="35"/>
      <c r="LN321" s="35"/>
      <c r="LO321" s="35"/>
      <c r="LP321" s="35"/>
      <c r="LQ321" s="35"/>
      <c r="LR321" s="35"/>
      <c r="LS321" s="35"/>
      <c r="LT321" s="35"/>
      <c r="LU321" s="35"/>
      <c r="LV321" s="35"/>
      <c r="LW321" s="35"/>
      <c r="LX321" s="35"/>
      <c r="LY321" s="35"/>
      <c r="LZ321" s="35"/>
      <c r="MA321" s="35"/>
    </row>
    <row r="322" spans="1:339" x14ac:dyDescent="0.25">
      <c r="A322" s="27">
        <v>162</v>
      </c>
      <c r="B322" s="28" t="s">
        <v>643</v>
      </c>
      <c r="C322" s="28" t="s">
        <v>644</v>
      </c>
      <c r="D322" s="29">
        <v>3.3932341598556413E-4</v>
      </c>
      <c r="E322" s="29">
        <v>2.8966242473883736E-4</v>
      </c>
      <c r="F322" s="29">
        <v>0.68751449323648961</v>
      </c>
      <c r="H322" s="30">
        <v>1.7037080546010322E-4</v>
      </c>
      <c r="I322" s="30">
        <v>1.1643503749619238E-4</v>
      </c>
      <c r="J322" s="30">
        <v>8.0876146702496291E-5</v>
      </c>
      <c r="K322" s="30">
        <v>3.0627324704027748E-4</v>
      </c>
      <c r="M322" s="31">
        <v>2.0265573053692673E-4</v>
      </c>
      <c r="N322" s="32">
        <v>0.69962726687675569</v>
      </c>
      <c r="O322" s="25">
        <v>0.59723473532857618</v>
      </c>
      <c r="P322" s="33"/>
      <c r="Q322" s="130">
        <v>2.0219168095113112E-4</v>
      </c>
      <c r="R322" s="131">
        <f t="shared" si="8"/>
        <v>4.6404958579560778E-7</v>
      </c>
      <c r="S322" s="132">
        <f t="shared" si="9"/>
        <v>2.2950973235529239E-3</v>
      </c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35"/>
      <c r="BY322" s="35"/>
      <c r="BZ322" s="35"/>
      <c r="CA322" s="35"/>
      <c r="CB322" s="35"/>
      <c r="CC322" s="35"/>
      <c r="CD322" s="35"/>
      <c r="CE322" s="35"/>
      <c r="CF322" s="35"/>
      <c r="CG322" s="35"/>
      <c r="CH322" s="35"/>
      <c r="CI322" s="35"/>
      <c r="CJ322" s="35"/>
      <c r="CK322" s="35"/>
      <c r="CL322" s="35"/>
      <c r="CM322" s="35"/>
      <c r="CN322" s="35"/>
      <c r="CO322" s="35"/>
      <c r="CP322" s="35"/>
      <c r="CQ322" s="35"/>
      <c r="CR322" s="35"/>
      <c r="CS322" s="35"/>
      <c r="CT322" s="35"/>
      <c r="CU322" s="35"/>
      <c r="CV322" s="35"/>
      <c r="CW322" s="35"/>
      <c r="CX322" s="35"/>
      <c r="CY322" s="35"/>
      <c r="CZ322" s="35"/>
      <c r="DA322" s="35"/>
      <c r="DB322" s="35"/>
      <c r="DC322" s="35"/>
      <c r="DD322" s="35"/>
      <c r="DE322" s="35"/>
      <c r="DF322" s="35"/>
      <c r="DG322" s="35"/>
      <c r="DH322" s="35"/>
      <c r="DI322" s="35"/>
      <c r="DJ322" s="35"/>
      <c r="DK322" s="35"/>
      <c r="DL322" s="35"/>
      <c r="DM322" s="35"/>
      <c r="DN322" s="35"/>
      <c r="DO322" s="35"/>
      <c r="DP322" s="35"/>
      <c r="DQ322" s="35"/>
      <c r="DR322" s="35"/>
      <c r="DS322" s="35"/>
      <c r="DT322" s="35"/>
      <c r="DU322" s="35"/>
      <c r="DV322" s="35"/>
      <c r="DW322" s="35"/>
      <c r="DX322" s="35"/>
      <c r="DY322" s="35"/>
      <c r="DZ322" s="35"/>
      <c r="EA322" s="35"/>
      <c r="EB322" s="35"/>
      <c r="EC322" s="35"/>
      <c r="ED322" s="35"/>
      <c r="EE322" s="35"/>
      <c r="EF322" s="35"/>
      <c r="EG322" s="35"/>
      <c r="EH322" s="35"/>
      <c r="EI322" s="35"/>
      <c r="EJ322" s="35"/>
      <c r="EK322" s="35"/>
      <c r="EL322" s="35"/>
      <c r="EM322" s="35"/>
      <c r="EN322" s="35"/>
      <c r="EO322" s="35"/>
      <c r="EP322" s="35"/>
      <c r="EQ322" s="35"/>
      <c r="ER322" s="35"/>
      <c r="ES322" s="35"/>
      <c r="ET322" s="35"/>
      <c r="EU322" s="35"/>
      <c r="EV322" s="35"/>
      <c r="EW322" s="35"/>
      <c r="EX322" s="35"/>
      <c r="EY322" s="35"/>
      <c r="EZ322" s="35"/>
      <c r="FA322" s="35"/>
      <c r="FB322" s="35"/>
      <c r="FC322" s="35"/>
      <c r="FD322" s="35"/>
      <c r="FE322" s="35"/>
      <c r="FF322" s="35"/>
      <c r="FG322" s="35"/>
      <c r="FH322" s="35"/>
      <c r="FI322" s="35"/>
      <c r="FJ322" s="35"/>
      <c r="FK322" s="35"/>
      <c r="FL322" s="35"/>
      <c r="FM322" s="35"/>
      <c r="FN322" s="35"/>
      <c r="FO322" s="35"/>
      <c r="FP322" s="35"/>
      <c r="FQ322" s="35"/>
      <c r="FR322" s="35"/>
      <c r="FS322" s="35"/>
      <c r="FT322" s="35"/>
      <c r="FU322" s="35"/>
      <c r="FV322" s="35"/>
      <c r="FW322" s="35"/>
      <c r="FX322" s="35"/>
      <c r="FY322" s="35"/>
      <c r="FZ322" s="35"/>
      <c r="GA322" s="35"/>
      <c r="GB322" s="35"/>
      <c r="GC322" s="35"/>
      <c r="GD322" s="35"/>
      <c r="GE322" s="35"/>
      <c r="GF322" s="35"/>
      <c r="GG322" s="35"/>
      <c r="GH322" s="35"/>
      <c r="GI322" s="35"/>
      <c r="GJ322" s="35"/>
      <c r="GK322" s="35"/>
      <c r="GL322" s="35"/>
      <c r="GM322" s="35"/>
      <c r="GN322" s="35"/>
      <c r="GO322" s="35"/>
      <c r="GP322" s="35"/>
      <c r="GQ322" s="35"/>
      <c r="GR322" s="35"/>
      <c r="GS322" s="35"/>
      <c r="GT322" s="35"/>
      <c r="GU322" s="35"/>
      <c r="GV322" s="35"/>
      <c r="GW322" s="35"/>
      <c r="GX322" s="35"/>
      <c r="GY322" s="35"/>
      <c r="GZ322" s="35"/>
      <c r="HA322" s="35"/>
      <c r="HB322" s="35"/>
      <c r="HC322" s="35"/>
      <c r="HD322" s="35"/>
      <c r="HE322" s="35"/>
      <c r="HF322" s="35"/>
      <c r="HG322" s="35"/>
      <c r="HH322" s="35"/>
      <c r="HI322" s="35"/>
      <c r="HJ322" s="35"/>
      <c r="HK322" s="35"/>
      <c r="HL322" s="35"/>
      <c r="HM322" s="35"/>
      <c r="HN322" s="35"/>
      <c r="HO322" s="35"/>
      <c r="HP322" s="35"/>
      <c r="HQ322" s="35"/>
      <c r="HR322" s="35"/>
      <c r="HS322" s="35"/>
      <c r="HT322" s="35"/>
      <c r="HU322" s="35"/>
      <c r="HV322" s="35"/>
      <c r="HW322" s="35"/>
      <c r="HX322" s="35"/>
      <c r="HY322" s="35"/>
      <c r="HZ322" s="35"/>
      <c r="IA322" s="35"/>
      <c r="IB322" s="35"/>
      <c r="IC322" s="35"/>
      <c r="ID322" s="35"/>
      <c r="IE322" s="35"/>
      <c r="IF322" s="35"/>
      <c r="IG322" s="35"/>
      <c r="IH322" s="35"/>
      <c r="II322" s="35"/>
      <c r="IJ322" s="35"/>
      <c r="IK322" s="35"/>
      <c r="IL322" s="35"/>
      <c r="IM322" s="35"/>
      <c r="IN322" s="35"/>
      <c r="IO322" s="35"/>
      <c r="IP322" s="35"/>
      <c r="IQ322" s="35"/>
      <c r="IR322" s="35"/>
      <c r="IS322" s="35"/>
      <c r="IT322" s="35"/>
      <c r="IU322" s="35"/>
      <c r="IV322" s="35"/>
      <c r="IW322" s="35"/>
      <c r="IX322" s="35"/>
      <c r="IY322" s="35"/>
      <c r="IZ322" s="35"/>
      <c r="JA322" s="35"/>
      <c r="JB322" s="35"/>
      <c r="JC322" s="35"/>
      <c r="JD322" s="35"/>
      <c r="JE322" s="35"/>
      <c r="JF322" s="35"/>
      <c r="JG322" s="35"/>
      <c r="JH322" s="35"/>
      <c r="JI322" s="35"/>
      <c r="JJ322" s="35"/>
      <c r="JK322" s="35"/>
      <c r="JL322" s="35"/>
      <c r="JM322" s="35"/>
      <c r="JN322" s="35"/>
      <c r="JO322" s="35"/>
      <c r="JP322" s="35"/>
      <c r="JQ322" s="35"/>
      <c r="JR322" s="35"/>
      <c r="JS322" s="35"/>
      <c r="JT322" s="35"/>
      <c r="JU322" s="35"/>
      <c r="JV322" s="35"/>
      <c r="JW322" s="35"/>
      <c r="JX322" s="35"/>
      <c r="JY322" s="35"/>
      <c r="JZ322" s="35"/>
      <c r="KA322" s="35"/>
      <c r="KB322" s="35"/>
      <c r="KC322" s="35"/>
      <c r="KD322" s="35"/>
      <c r="KE322" s="35"/>
      <c r="KF322" s="35"/>
      <c r="KG322" s="35"/>
      <c r="KH322" s="35"/>
      <c r="KI322" s="35"/>
      <c r="KJ322" s="35"/>
      <c r="KK322" s="35"/>
      <c r="KL322" s="35"/>
      <c r="KM322" s="35"/>
      <c r="KN322" s="35"/>
      <c r="KO322" s="35"/>
      <c r="KP322" s="35"/>
      <c r="KQ322" s="35"/>
      <c r="KR322" s="35"/>
      <c r="KS322" s="35"/>
      <c r="KT322" s="35"/>
      <c r="KU322" s="35"/>
      <c r="KV322" s="35"/>
      <c r="KW322" s="35"/>
      <c r="KX322" s="35"/>
      <c r="KY322" s="35"/>
      <c r="KZ322" s="35"/>
      <c r="LA322" s="35"/>
      <c r="LB322" s="35"/>
      <c r="LC322" s="35"/>
      <c r="LD322" s="35"/>
      <c r="LE322" s="35"/>
      <c r="LF322" s="35"/>
      <c r="LG322" s="35"/>
      <c r="LH322" s="35"/>
      <c r="LI322" s="35"/>
      <c r="LJ322" s="35"/>
      <c r="LK322" s="35"/>
      <c r="LL322" s="35"/>
      <c r="LM322" s="35"/>
      <c r="LN322" s="35"/>
      <c r="LO322" s="35"/>
      <c r="LP322" s="35"/>
      <c r="LQ322" s="35"/>
      <c r="LR322" s="35"/>
      <c r="LS322" s="35"/>
      <c r="LT322" s="35"/>
      <c r="LU322" s="35"/>
      <c r="LV322" s="35"/>
      <c r="LW322" s="35"/>
      <c r="LX322" s="35"/>
      <c r="LY322" s="35"/>
      <c r="LZ322" s="35"/>
      <c r="MA322" s="35"/>
    </row>
    <row r="323" spans="1:339" x14ac:dyDescent="0.25">
      <c r="A323" s="27">
        <v>17</v>
      </c>
      <c r="B323" s="28" t="s">
        <v>645</v>
      </c>
      <c r="C323" s="28" t="s">
        <v>646</v>
      </c>
      <c r="D323" s="29">
        <v>8.9116871141394598E-3</v>
      </c>
      <c r="E323" s="29">
        <v>7.4159583599411024E-3</v>
      </c>
      <c r="F323" s="29">
        <v>0.70526582008198901</v>
      </c>
      <c r="H323" s="30">
        <v>8.1734429935470167E-3</v>
      </c>
      <c r="I323" s="30">
        <v>1.039774919613538E-2</v>
      </c>
      <c r="J323" s="30">
        <v>7.7882158878636171E-3</v>
      </c>
      <c r="K323" s="30">
        <v>7.8307038600819948E-3</v>
      </c>
      <c r="M323" s="31">
        <v>8.6203598103534937E-3</v>
      </c>
      <c r="N323" s="32">
        <v>1.1624067169683996</v>
      </c>
      <c r="O323" s="25">
        <v>0.96730952287095673</v>
      </c>
      <c r="P323" s="33"/>
      <c r="Q323" s="130">
        <v>8.8328675115566697E-3</v>
      </c>
      <c r="R323" s="131">
        <f t="shared" si="8"/>
        <v>-2.1250770120317605E-4</v>
      </c>
      <c r="S323" s="132">
        <f t="shared" si="9"/>
        <v>-2.4058744334740343E-2</v>
      </c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  <c r="CB323" s="35"/>
      <c r="CC323" s="35"/>
      <c r="CD323" s="35"/>
      <c r="CE323" s="35"/>
      <c r="CF323" s="35"/>
      <c r="CG323" s="35"/>
      <c r="CH323" s="35"/>
      <c r="CI323" s="35"/>
      <c r="CJ323" s="35"/>
      <c r="CK323" s="35"/>
      <c r="CL323" s="35"/>
      <c r="CM323" s="35"/>
      <c r="CN323" s="35"/>
      <c r="CO323" s="35"/>
      <c r="CP323" s="35"/>
      <c r="CQ323" s="35"/>
      <c r="CR323" s="35"/>
      <c r="CS323" s="35"/>
      <c r="CT323" s="35"/>
      <c r="CU323" s="35"/>
      <c r="CV323" s="35"/>
      <c r="CW323" s="35"/>
      <c r="CX323" s="35"/>
      <c r="CY323" s="35"/>
      <c r="CZ323" s="35"/>
      <c r="DA323" s="35"/>
      <c r="DB323" s="35"/>
      <c r="DC323" s="35"/>
      <c r="DD323" s="35"/>
      <c r="DE323" s="35"/>
      <c r="DF323" s="35"/>
      <c r="DG323" s="35"/>
      <c r="DH323" s="35"/>
      <c r="DI323" s="35"/>
      <c r="DJ323" s="35"/>
      <c r="DK323" s="35"/>
      <c r="DL323" s="35"/>
      <c r="DM323" s="35"/>
      <c r="DN323" s="35"/>
      <c r="DO323" s="35"/>
      <c r="DP323" s="35"/>
      <c r="DQ323" s="35"/>
      <c r="DR323" s="35"/>
      <c r="DS323" s="35"/>
      <c r="DT323" s="35"/>
      <c r="DU323" s="35"/>
      <c r="DV323" s="35"/>
      <c r="DW323" s="35"/>
      <c r="DX323" s="35"/>
      <c r="DY323" s="35"/>
      <c r="DZ323" s="35"/>
      <c r="EA323" s="35"/>
      <c r="EB323" s="35"/>
      <c r="EC323" s="35"/>
      <c r="ED323" s="35"/>
      <c r="EE323" s="35"/>
      <c r="EF323" s="35"/>
      <c r="EG323" s="35"/>
      <c r="EH323" s="35"/>
      <c r="EI323" s="35"/>
      <c r="EJ323" s="35"/>
      <c r="EK323" s="35"/>
      <c r="EL323" s="35"/>
      <c r="EM323" s="35"/>
      <c r="EN323" s="35"/>
      <c r="EO323" s="35"/>
      <c r="EP323" s="35"/>
      <c r="EQ323" s="35"/>
      <c r="ER323" s="35"/>
      <c r="ES323" s="35"/>
      <c r="ET323" s="35"/>
      <c r="EU323" s="35"/>
      <c r="EV323" s="35"/>
      <c r="EW323" s="35"/>
      <c r="EX323" s="35"/>
      <c r="EY323" s="35"/>
      <c r="EZ323" s="35"/>
      <c r="FA323" s="35"/>
      <c r="FB323" s="35"/>
      <c r="FC323" s="35"/>
      <c r="FD323" s="35"/>
      <c r="FE323" s="35"/>
      <c r="FF323" s="35"/>
      <c r="FG323" s="35"/>
      <c r="FH323" s="35"/>
      <c r="FI323" s="35"/>
      <c r="FJ323" s="35"/>
      <c r="FK323" s="35"/>
      <c r="FL323" s="35"/>
      <c r="FM323" s="35"/>
      <c r="FN323" s="35"/>
      <c r="FO323" s="35"/>
      <c r="FP323" s="35"/>
      <c r="FQ323" s="35"/>
      <c r="FR323" s="35"/>
      <c r="FS323" s="35"/>
      <c r="FT323" s="35"/>
      <c r="FU323" s="35"/>
      <c r="FV323" s="35"/>
      <c r="FW323" s="35"/>
      <c r="FX323" s="35"/>
      <c r="FY323" s="35"/>
      <c r="FZ323" s="35"/>
      <c r="GA323" s="35"/>
      <c r="GB323" s="35"/>
      <c r="GC323" s="35"/>
      <c r="GD323" s="35"/>
      <c r="GE323" s="35"/>
      <c r="GF323" s="35"/>
      <c r="GG323" s="35"/>
      <c r="GH323" s="35"/>
      <c r="GI323" s="35"/>
      <c r="GJ323" s="35"/>
      <c r="GK323" s="35"/>
      <c r="GL323" s="35"/>
      <c r="GM323" s="35"/>
      <c r="GN323" s="35"/>
      <c r="GO323" s="35"/>
      <c r="GP323" s="35"/>
      <c r="GQ323" s="35"/>
      <c r="GR323" s="35"/>
      <c r="GS323" s="35"/>
      <c r="GT323" s="35"/>
      <c r="GU323" s="35"/>
      <c r="GV323" s="35"/>
      <c r="GW323" s="35"/>
      <c r="GX323" s="35"/>
      <c r="GY323" s="35"/>
      <c r="GZ323" s="35"/>
      <c r="HA323" s="35"/>
      <c r="HB323" s="35"/>
      <c r="HC323" s="35"/>
      <c r="HD323" s="35"/>
      <c r="HE323" s="35"/>
      <c r="HF323" s="35"/>
      <c r="HG323" s="35"/>
      <c r="HH323" s="35"/>
      <c r="HI323" s="35"/>
      <c r="HJ323" s="35"/>
      <c r="HK323" s="35"/>
      <c r="HL323" s="35"/>
      <c r="HM323" s="35"/>
      <c r="HN323" s="35"/>
      <c r="HO323" s="35"/>
      <c r="HP323" s="35"/>
      <c r="HQ323" s="35"/>
      <c r="HR323" s="35"/>
      <c r="HS323" s="35"/>
      <c r="HT323" s="35"/>
      <c r="HU323" s="35"/>
      <c r="HV323" s="35"/>
      <c r="HW323" s="35"/>
      <c r="HX323" s="35"/>
      <c r="HY323" s="35"/>
      <c r="HZ323" s="35"/>
      <c r="IA323" s="35"/>
      <c r="IB323" s="35"/>
      <c r="IC323" s="35"/>
      <c r="ID323" s="35"/>
      <c r="IE323" s="35"/>
      <c r="IF323" s="35"/>
      <c r="IG323" s="35"/>
      <c r="IH323" s="35"/>
      <c r="II323" s="35"/>
      <c r="IJ323" s="35"/>
      <c r="IK323" s="35"/>
      <c r="IL323" s="35"/>
      <c r="IM323" s="35"/>
      <c r="IN323" s="35"/>
      <c r="IO323" s="35"/>
      <c r="IP323" s="35"/>
      <c r="IQ323" s="35"/>
      <c r="IR323" s="35"/>
      <c r="IS323" s="35"/>
      <c r="IT323" s="35"/>
      <c r="IU323" s="35"/>
      <c r="IV323" s="35"/>
      <c r="IW323" s="35"/>
      <c r="IX323" s="35"/>
      <c r="IY323" s="35"/>
      <c r="IZ323" s="35"/>
      <c r="JA323" s="35"/>
      <c r="JB323" s="35"/>
      <c r="JC323" s="35"/>
      <c r="JD323" s="35"/>
      <c r="JE323" s="35"/>
      <c r="JF323" s="35"/>
      <c r="JG323" s="35"/>
      <c r="JH323" s="35"/>
      <c r="JI323" s="35"/>
      <c r="JJ323" s="35"/>
      <c r="JK323" s="35"/>
      <c r="JL323" s="35"/>
      <c r="JM323" s="35"/>
      <c r="JN323" s="35"/>
      <c r="JO323" s="35"/>
      <c r="JP323" s="35"/>
      <c r="JQ323" s="35"/>
      <c r="JR323" s="35"/>
      <c r="JS323" s="35"/>
      <c r="JT323" s="35"/>
      <c r="JU323" s="35"/>
      <c r="JV323" s="35"/>
      <c r="JW323" s="35"/>
      <c r="JX323" s="35"/>
      <c r="JY323" s="35"/>
      <c r="JZ323" s="35"/>
      <c r="KA323" s="35"/>
      <c r="KB323" s="35"/>
      <c r="KC323" s="35"/>
      <c r="KD323" s="35"/>
      <c r="KE323" s="35"/>
      <c r="KF323" s="35"/>
      <c r="KG323" s="35"/>
      <c r="KH323" s="35"/>
      <c r="KI323" s="35"/>
      <c r="KJ323" s="35"/>
      <c r="KK323" s="35"/>
      <c r="KL323" s="35"/>
      <c r="KM323" s="35"/>
      <c r="KN323" s="35"/>
      <c r="KO323" s="35"/>
      <c r="KP323" s="35"/>
      <c r="KQ323" s="35"/>
      <c r="KR323" s="35"/>
      <c r="KS323" s="35"/>
      <c r="KT323" s="35"/>
      <c r="KU323" s="35"/>
      <c r="KV323" s="35"/>
      <c r="KW323" s="35"/>
      <c r="KX323" s="35"/>
      <c r="KY323" s="35"/>
      <c r="KZ323" s="35"/>
      <c r="LA323" s="35"/>
      <c r="LB323" s="35"/>
      <c r="LC323" s="35"/>
      <c r="LD323" s="35"/>
      <c r="LE323" s="35"/>
      <c r="LF323" s="35"/>
      <c r="LG323" s="35"/>
      <c r="LH323" s="35"/>
      <c r="LI323" s="35"/>
      <c r="LJ323" s="35"/>
      <c r="LK323" s="35"/>
      <c r="LL323" s="35"/>
      <c r="LM323" s="35"/>
      <c r="LN323" s="35"/>
      <c r="LO323" s="35"/>
      <c r="LP323" s="35"/>
      <c r="LQ323" s="35"/>
      <c r="LR323" s="35"/>
      <c r="LS323" s="35"/>
      <c r="LT323" s="35"/>
      <c r="LU323" s="35"/>
      <c r="LV323" s="35"/>
      <c r="LW323" s="35"/>
      <c r="LX323" s="35"/>
      <c r="LY323" s="35"/>
      <c r="LZ323" s="35"/>
      <c r="MA323" s="35"/>
    </row>
    <row r="324" spans="1:339" x14ac:dyDescent="0.25">
      <c r="A324" s="27">
        <v>180</v>
      </c>
      <c r="B324" s="28" t="s">
        <v>647</v>
      </c>
      <c r="C324" s="28" t="s">
        <v>648</v>
      </c>
      <c r="D324" s="29">
        <v>1.8589311047971158E-4</v>
      </c>
      <c r="E324" s="29">
        <v>1.1889921612522411E-4</v>
      </c>
      <c r="F324" s="29">
        <v>0.91758116882759722</v>
      </c>
      <c r="H324" s="30">
        <v>2.440264111507902E-4</v>
      </c>
      <c r="I324" s="30">
        <v>1.259210356482782E-4</v>
      </c>
      <c r="J324" s="30">
        <v>1.4768917367003552E-5</v>
      </c>
      <c r="K324" s="30">
        <v>2.6529451118263752E-4</v>
      </c>
      <c r="M324" s="31">
        <v>1.6718079716568417E-4</v>
      </c>
      <c r="N324" s="32">
        <v>1.4060714831762231</v>
      </c>
      <c r="O324" s="25">
        <v>0.89933831724188784</v>
      </c>
      <c r="P324" s="33"/>
      <c r="Q324" s="130">
        <v>1.7014009739767569E-4</v>
      </c>
      <c r="R324" s="131">
        <f t="shared" si="8"/>
        <v>-2.9593002319915269E-6</v>
      </c>
      <c r="S324" s="132">
        <f t="shared" si="9"/>
        <v>-1.7393314552269407E-2</v>
      </c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  <c r="CG324" s="35"/>
      <c r="CH324" s="35"/>
      <c r="CI324" s="35"/>
      <c r="CJ324" s="35"/>
      <c r="CK324" s="35"/>
      <c r="CL324" s="35"/>
      <c r="CM324" s="35"/>
      <c r="CN324" s="35"/>
      <c r="CO324" s="35"/>
      <c r="CP324" s="35"/>
      <c r="CQ324" s="35"/>
      <c r="CR324" s="35"/>
      <c r="CS324" s="35"/>
      <c r="CT324" s="35"/>
      <c r="CU324" s="35"/>
      <c r="CV324" s="35"/>
      <c r="CW324" s="35"/>
      <c r="CX324" s="35"/>
      <c r="CY324" s="35"/>
      <c r="CZ324" s="35"/>
      <c r="DA324" s="35"/>
      <c r="DB324" s="35"/>
      <c r="DC324" s="35"/>
      <c r="DD324" s="35"/>
      <c r="DE324" s="35"/>
      <c r="DF324" s="35"/>
      <c r="DG324" s="35"/>
      <c r="DH324" s="35"/>
      <c r="DI324" s="35"/>
      <c r="DJ324" s="35"/>
      <c r="DK324" s="35"/>
      <c r="DL324" s="35"/>
      <c r="DM324" s="35"/>
      <c r="DN324" s="35"/>
      <c r="DO324" s="35"/>
      <c r="DP324" s="35"/>
      <c r="DQ324" s="35"/>
      <c r="DR324" s="35"/>
      <c r="DS324" s="35"/>
      <c r="DT324" s="35"/>
      <c r="DU324" s="35"/>
      <c r="DV324" s="35"/>
      <c r="DW324" s="35"/>
      <c r="DX324" s="35"/>
      <c r="DY324" s="35"/>
      <c r="DZ324" s="35"/>
      <c r="EA324" s="35"/>
      <c r="EB324" s="35"/>
      <c r="EC324" s="35"/>
      <c r="ED324" s="35"/>
      <c r="EE324" s="35"/>
      <c r="EF324" s="35"/>
      <c r="EG324" s="35"/>
      <c r="EH324" s="35"/>
      <c r="EI324" s="35"/>
      <c r="EJ324" s="35"/>
      <c r="EK324" s="35"/>
      <c r="EL324" s="35"/>
      <c r="EM324" s="35"/>
      <c r="EN324" s="35"/>
      <c r="EO324" s="35"/>
      <c r="EP324" s="35"/>
      <c r="EQ324" s="35"/>
      <c r="ER324" s="35"/>
      <c r="ES324" s="35"/>
      <c r="ET324" s="35"/>
      <c r="EU324" s="35"/>
      <c r="EV324" s="35"/>
      <c r="EW324" s="35"/>
      <c r="EX324" s="35"/>
      <c r="EY324" s="35"/>
      <c r="EZ324" s="35"/>
      <c r="FA324" s="35"/>
      <c r="FB324" s="35"/>
      <c r="FC324" s="35"/>
      <c r="FD324" s="35"/>
      <c r="FE324" s="35"/>
      <c r="FF324" s="35"/>
      <c r="FG324" s="35"/>
      <c r="FH324" s="35"/>
      <c r="FI324" s="35"/>
      <c r="FJ324" s="35"/>
      <c r="FK324" s="35"/>
      <c r="FL324" s="35"/>
      <c r="FM324" s="35"/>
      <c r="FN324" s="35"/>
      <c r="FO324" s="35"/>
      <c r="FP324" s="35"/>
      <c r="FQ324" s="35"/>
      <c r="FR324" s="35"/>
      <c r="FS324" s="35"/>
      <c r="FT324" s="35"/>
      <c r="FU324" s="35"/>
      <c r="FV324" s="35"/>
      <c r="FW324" s="35"/>
      <c r="FX324" s="35"/>
      <c r="FY324" s="35"/>
      <c r="FZ324" s="35"/>
      <c r="GA324" s="35"/>
      <c r="GB324" s="35"/>
      <c r="GC324" s="35"/>
      <c r="GD324" s="35"/>
      <c r="GE324" s="35"/>
      <c r="GF324" s="35"/>
      <c r="GG324" s="35"/>
      <c r="GH324" s="35"/>
      <c r="GI324" s="35"/>
      <c r="GJ324" s="35"/>
      <c r="GK324" s="35"/>
      <c r="GL324" s="35"/>
      <c r="GM324" s="35"/>
      <c r="GN324" s="35"/>
      <c r="GO324" s="35"/>
      <c r="GP324" s="35"/>
      <c r="GQ324" s="35"/>
      <c r="GR324" s="35"/>
      <c r="GS324" s="35"/>
      <c r="GT324" s="35"/>
      <c r="GU324" s="35"/>
      <c r="GV324" s="35"/>
      <c r="GW324" s="35"/>
      <c r="GX324" s="35"/>
      <c r="GY324" s="35"/>
      <c r="GZ324" s="35"/>
      <c r="HA324" s="35"/>
      <c r="HB324" s="35"/>
      <c r="HC324" s="35"/>
      <c r="HD324" s="35"/>
      <c r="HE324" s="35"/>
      <c r="HF324" s="35"/>
      <c r="HG324" s="35"/>
      <c r="HH324" s="35"/>
      <c r="HI324" s="35"/>
      <c r="HJ324" s="35"/>
      <c r="HK324" s="35"/>
      <c r="HL324" s="35"/>
      <c r="HM324" s="35"/>
      <c r="HN324" s="35"/>
      <c r="HO324" s="35"/>
      <c r="HP324" s="35"/>
      <c r="HQ324" s="35"/>
      <c r="HR324" s="35"/>
      <c r="HS324" s="35"/>
      <c r="HT324" s="35"/>
      <c r="HU324" s="35"/>
      <c r="HV324" s="35"/>
      <c r="HW324" s="35"/>
      <c r="HX324" s="35"/>
      <c r="HY324" s="35"/>
      <c r="HZ324" s="35"/>
      <c r="IA324" s="35"/>
      <c r="IB324" s="35"/>
      <c r="IC324" s="35"/>
      <c r="ID324" s="35"/>
      <c r="IE324" s="35"/>
      <c r="IF324" s="35"/>
      <c r="IG324" s="35"/>
      <c r="IH324" s="35"/>
      <c r="II324" s="35"/>
      <c r="IJ324" s="35"/>
      <c r="IK324" s="35"/>
      <c r="IL324" s="35"/>
      <c r="IM324" s="35"/>
      <c r="IN324" s="35"/>
      <c r="IO324" s="35"/>
      <c r="IP324" s="35"/>
      <c r="IQ324" s="35"/>
      <c r="IR324" s="35"/>
      <c r="IS324" s="35"/>
      <c r="IT324" s="35"/>
      <c r="IU324" s="35"/>
      <c r="IV324" s="35"/>
      <c r="IW324" s="35"/>
      <c r="IX324" s="35"/>
      <c r="IY324" s="35"/>
      <c r="IZ324" s="35"/>
      <c r="JA324" s="35"/>
      <c r="JB324" s="35"/>
      <c r="JC324" s="35"/>
      <c r="JD324" s="35"/>
      <c r="JE324" s="35"/>
      <c r="JF324" s="35"/>
      <c r="JG324" s="35"/>
      <c r="JH324" s="35"/>
      <c r="JI324" s="35"/>
      <c r="JJ324" s="35"/>
      <c r="JK324" s="35"/>
      <c r="JL324" s="35"/>
      <c r="JM324" s="35"/>
      <c r="JN324" s="35"/>
      <c r="JO324" s="35"/>
      <c r="JP324" s="35"/>
      <c r="JQ324" s="35"/>
      <c r="JR324" s="35"/>
      <c r="JS324" s="35"/>
      <c r="JT324" s="35"/>
      <c r="JU324" s="35"/>
      <c r="JV324" s="35"/>
      <c r="JW324" s="35"/>
      <c r="JX324" s="35"/>
      <c r="JY324" s="35"/>
      <c r="JZ324" s="35"/>
      <c r="KA324" s="35"/>
      <c r="KB324" s="35"/>
      <c r="KC324" s="35"/>
      <c r="KD324" s="35"/>
      <c r="KE324" s="35"/>
      <c r="KF324" s="35"/>
      <c r="KG324" s="35"/>
      <c r="KH324" s="35"/>
      <c r="KI324" s="35"/>
      <c r="KJ324" s="35"/>
      <c r="KK324" s="35"/>
      <c r="KL324" s="35"/>
      <c r="KM324" s="35"/>
      <c r="KN324" s="35"/>
      <c r="KO324" s="35"/>
      <c r="KP324" s="35"/>
      <c r="KQ324" s="35"/>
      <c r="KR324" s="35"/>
      <c r="KS324" s="35"/>
      <c r="KT324" s="35"/>
      <c r="KU324" s="35"/>
      <c r="KV324" s="35"/>
      <c r="KW324" s="35"/>
      <c r="KX324" s="35"/>
      <c r="KY324" s="35"/>
      <c r="KZ324" s="35"/>
      <c r="LA324" s="35"/>
      <c r="LB324" s="35"/>
      <c r="LC324" s="35"/>
      <c r="LD324" s="35"/>
      <c r="LE324" s="35"/>
      <c r="LF324" s="35"/>
      <c r="LG324" s="35"/>
      <c r="LH324" s="35"/>
      <c r="LI324" s="35"/>
      <c r="LJ324" s="35"/>
      <c r="LK324" s="35"/>
      <c r="LL324" s="35"/>
      <c r="LM324" s="35"/>
      <c r="LN324" s="35"/>
      <c r="LO324" s="35"/>
      <c r="LP324" s="35"/>
      <c r="LQ324" s="35"/>
      <c r="LR324" s="35"/>
      <c r="LS324" s="35"/>
      <c r="LT324" s="35"/>
      <c r="LU324" s="35"/>
      <c r="LV324" s="35"/>
      <c r="LW324" s="35"/>
      <c r="LX324" s="35"/>
      <c r="LY324" s="35"/>
      <c r="LZ324" s="35"/>
      <c r="MA324" s="35"/>
    </row>
    <row r="325" spans="1:339" x14ac:dyDescent="0.25">
      <c r="A325" s="27">
        <v>254</v>
      </c>
      <c r="B325" s="28" t="s">
        <v>649</v>
      </c>
      <c r="C325" s="28" t="s">
        <v>650</v>
      </c>
      <c r="D325" s="29">
        <v>1.1090244249478707E-4</v>
      </c>
      <c r="E325" s="29">
        <v>3.8348857564544686E-4</v>
      </c>
      <c r="F325" s="29">
        <v>0.16972619287296153</v>
      </c>
      <c r="H325" s="30">
        <v>3.6924060420055556E-5</v>
      </c>
      <c r="I325" s="30">
        <v>8.2909288095430665E-5</v>
      </c>
      <c r="J325" s="30">
        <v>0</v>
      </c>
      <c r="K325" s="30">
        <v>5.6214663070848764E-5</v>
      </c>
      <c r="M325" s="31">
        <v>5.7390090816224411E-5</v>
      </c>
      <c r="N325" s="32">
        <v>0.14965267405849461</v>
      </c>
      <c r="O325" s="25">
        <v>0.51748265885958289</v>
      </c>
      <c r="P325" s="33"/>
      <c r="Q325" s="130">
        <v>5.2048998938215241E-5</v>
      </c>
      <c r="R325" s="131">
        <f t="shared" si="8"/>
        <v>5.3410918780091699E-6</v>
      </c>
      <c r="S325" s="132">
        <f t="shared" si="9"/>
        <v>0.10261661101972994</v>
      </c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35"/>
      <c r="BY325" s="35"/>
      <c r="BZ325" s="35"/>
      <c r="CA325" s="35"/>
      <c r="CB325" s="35"/>
      <c r="CC325" s="35"/>
      <c r="CD325" s="35"/>
      <c r="CE325" s="35"/>
      <c r="CF325" s="35"/>
      <c r="CG325" s="35"/>
      <c r="CH325" s="35"/>
      <c r="CI325" s="35"/>
      <c r="CJ325" s="35"/>
      <c r="CK325" s="35"/>
      <c r="CL325" s="35"/>
      <c r="CM325" s="35"/>
      <c r="CN325" s="35"/>
      <c r="CO325" s="35"/>
      <c r="CP325" s="35"/>
      <c r="CQ325" s="35"/>
      <c r="CR325" s="35"/>
      <c r="CS325" s="35"/>
      <c r="CT325" s="35"/>
      <c r="CU325" s="35"/>
      <c r="CV325" s="35"/>
      <c r="CW325" s="35"/>
      <c r="CX325" s="35"/>
      <c r="CY325" s="35"/>
      <c r="CZ325" s="35"/>
      <c r="DA325" s="35"/>
      <c r="DB325" s="35"/>
      <c r="DC325" s="35"/>
      <c r="DD325" s="35"/>
      <c r="DE325" s="35"/>
      <c r="DF325" s="35"/>
      <c r="DG325" s="35"/>
      <c r="DH325" s="35"/>
      <c r="DI325" s="35"/>
      <c r="DJ325" s="35"/>
      <c r="DK325" s="35"/>
      <c r="DL325" s="35"/>
      <c r="DM325" s="35"/>
      <c r="DN325" s="35"/>
      <c r="DO325" s="35"/>
      <c r="DP325" s="35"/>
      <c r="DQ325" s="35"/>
      <c r="DR325" s="35"/>
      <c r="DS325" s="35"/>
      <c r="DT325" s="35"/>
      <c r="DU325" s="35"/>
      <c r="DV325" s="35"/>
      <c r="DW325" s="35"/>
      <c r="DX325" s="35"/>
      <c r="DY325" s="35"/>
      <c r="DZ325" s="35"/>
      <c r="EA325" s="35"/>
      <c r="EB325" s="35"/>
      <c r="EC325" s="35"/>
      <c r="ED325" s="35"/>
      <c r="EE325" s="35"/>
      <c r="EF325" s="35"/>
      <c r="EG325" s="35"/>
      <c r="EH325" s="35"/>
      <c r="EI325" s="35"/>
      <c r="EJ325" s="35"/>
      <c r="EK325" s="35"/>
      <c r="EL325" s="35"/>
      <c r="EM325" s="35"/>
      <c r="EN325" s="35"/>
      <c r="EO325" s="35"/>
      <c r="EP325" s="35"/>
      <c r="EQ325" s="35"/>
      <c r="ER325" s="35"/>
      <c r="ES325" s="35"/>
      <c r="ET325" s="35"/>
      <c r="EU325" s="35"/>
      <c r="EV325" s="35"/>
      <c r="EW325" s="35"/>
      <c r="EX325" s="35"/>
      <c r="EY325" s="35"/>
      <c r="EZ325" s="35"/>
      <c r="FA325" s="35"/>
      <c r="FB325" s="35"/>
      <c r="FC325" s="35"/>
      <c r="FD325" s="35"/>
      <c r="FE325" s="35"/>
      <c r="FF325" s="35"/>
      <c r="FG325" s="35"/>
      <c r="FH325" s="35"/>
      <c r="FI325" s="35"/>
      <c r="FJ325" s="35"/>
      <c r="FK325" s="35"/>
      <c r="FL325" s="35"/>
      <c r="FM325" s="35"/>
      <c r="FN325" s="35"/>
      <c r="FO325" s="35"/>
      <c r="FP325" s="35"/>
      <c r="FQ325" s="35"/>
      <c r="FR325" s="35"/>
      <c r="FS325" s="35"/>
      <c r="FT325" s="35"/>
      <c r="FU325" s="35"/>
      <c r="FV325" s="35"/>
      <c r="FW325" s="35"/>
      <c r="FX325" s="35"/>
      <c r="FY325" s="35"/>
      <c r="FZ325" s="35"/>
      <c r="GA325" s="35"/>
      <c r="GB325" s="35"/>
      <c r="GC325" s="35"/>
      <c r="GD325" s="35"/>
      <c r="GE325" s="35"/>
      <c r="GF325" s="35"/>
      <c r="GG325" s="35"/>
      <c r="GH325" s="35"/>
      <c r="GI325" s="35"/>
      <c r="GJ325" s="35"/>
      <c r="GK325" s="35"/>
      <c r="GL325" s="35"/>
      <c r="GM325" s="35"/>
      <c r="GN325" s="35"/>
      <c r="GO325" s="35"/>
      <c r="GP325" s="35"/>
      <c r="GQ325" s="35"/>
      <c r="GR325" s="35"/>
      <c r="GS325" s="35"/>
      <c r="GT325" s="35"/>
      <c r="GU325" s="35"/>
      <c r="GV325" s="35"/>
      <c r="GW325" s="35"/>
      <c r="GX325" s="35"/>
      <c r="GY325" s="35"/>
      <c r="GZ325" s="35"/>
      <c r="HA325" s="35"/>
      <c r="HB325" s="35"/>
      <c r="HC325" s="35"/>
      <c r="HD325" s="35"/>
      <c r="HE325" s="35"/>
      <c r="HF325" s="35"/>
      <c r="HG325" s="35"/>
      <c r="HH325" s="35"/>
      <c r="HI325" s="35"/>
      <c r="HJ325" s="35"/>
      <c r="HK325" s="35"/>
      <c r="HL325" s="35"/>
      <c r="HM325" s="35"/>
      <c r="HN325" s="35"/>
      <c r="HO325" s="35"/>
      <c r="HP325" s="35"/>
      <c r="HQ325" s="35"/>
      <c r="HR325" s="35"/>
      <c r="HS325" s="35"/>
      <c r="HT325" s="35"/>
      <c r="HU325" s="35"/>
      <c r="HV325" s="35"/>
      <c r="HW325" s="35"/>
      <c r="HX325" s="35"/>
      <c r="HY325" s="35"/>
      <c r="HZ325" s="35"/>
      <c r="IA325" s="35"/>
      <c r="IB325" s="35"/>
      <c r="IC325" s="35"/>
      <c r="ID325" s="35"/>
      <c r="IE325" s="35"/>
      <c r="IF325" s="35"/>
      <c r="IG325" s="35"/>
      <c r="IH325" s="35"/>
      <c r="II325" s="35"/>
      <c r="IJ325" s="35"/>
      <c r="IK325" s="35"/>
      <c r="IL325" s="35"/>
      <c r="IM325" s="35"/>
      <c r="IN325" s="35"/>
      <c r="IO325" s="35"/>
      <c r="IP325" s="35"/>
      <c r="IQ325" s="35"/>
      <c r="IR325" s="35"/>
      <c r="IS325" s="35"/>
      <c r="IT325" s="35"/>
      <c r="IU325" s="35"/>
      <c r="IV325" s="35"/>
      <c r="IW325" s="35"/>
      <c r="IX325" s="35"/>
      <c r="IY325" s="35"/>
      <c r="IZ325" s="35"/>
      <c r="JA325" s="35"/>
      <c r="JB325" s="35"/>
      <c r="JC325" s="35"/>
      <c r="JD325" s="35"/>
      <c r="JE325" s="35"/>
      <c r="JF325" s="35"/>
      <c r="JG325" s="35"/>
      <c r="JH325" s="35"/>
      <c r="JI325" s="35"/>
      <c r="JJ325" s="35"/>
      <c r="JK325" s="35"/>
      <c r="JL325" s="35"/>
      <c r="JM325" s="35"/>
      <c r="JN325" s="35"/>
      <c r="JO325" s="35"/>
      <c r="JP325" s="35"/>
      <c r="JQ325" s="35"/>
      <c r="JR325" s="35"/>
      <c r="JS325" s="35"/>
      <c r="JT325" s="35"/>
      <c r="JU325" s="35"/>
      <c r="JV325" s="35"/>
      <c r="JW325" s="35"/>
      <c r="JX325" s="35"/>
      <c r="JY325" s="35"/>
      <c r="JZ325" s="35"/>
      <c r="KA325" s="35"/>
      <c r="KB325" s="35"/>
      <c r="KC325" s="35"/>
      <c r="KD325" s="35"/>
      <c r="KE325" s="35"/>
      <c r="KF325" s="35"/>
      <c r="KG325" s="35"/>
      <c r="KH325" s="35"/>
      <c r="KI325" s="35"/>
      <c r="KJ325" s="35"/>
      <c r="KK325" s="35"/>
      <c r="KL325" s="35"/>
      <c r="KM325" s="35"/>
      <c r="KN325" s="35"/>
      <c r="KO325" s="35"/>
      <c r="KP325" s="35"/>
      <c r="KQ325" s="35"/>
      <c r="KR325" s="35"/>
      <c r="KS325" s="35"/>
      <c r="KT325" s="35"/>
      <c r="KU325" s="35"/>
      <c r="KV325" s="35"/>
      <c r="KW325" s="35"/>
      <c r="KX325" s="35"/>
      <c r="KY325" s="35"/>
      <c r="KZ325" s="35"/>
      <c r="LA325" s="35"/>
      <c r="LB325" s="35"/>
      <c r="LC325" s="35"/>
      <c r="LD325" s="35"/>
      <c r="LE325" s="35"/>
      <c r="LF325" s="35"/>
      <c r="LG325" s="35"/>
      <c r="LH325" s="35"/>
      <c r="LI325" s="35"/>
      <c r="LJ325" s="35"/>
      <c r="LK325" s="35"/>
      <c r="LL325" s="35"/>
      <c r="LM325" s="35"/>
      <c r="LN325" s="35"/>
      <c r="LO325" s="35"/>
      <c r="LP325" s="35"/>
      <c r="LQ325" s="35"/>
      <c r="LR325" s="35"/>
      <c r="LS325" s="35"/>
      <c r="LT325" s="35"/>
      <c r="LU325" s="35"/>
      <c r="LV325" s="35"/>
      <c r="LW325" s="35"/>
      <c r="LX325" s="35"/>
      <c r="LY325" s="35"/>
      <c r="LZ325" s="35"/>
      <c r="MA325" s="35"/>
    </row>
    <row r="326" spans="1:339" x14ac:dyDescent="0.25">
      <c r="A326" s="27">
        <v>261</v>
      </c>
      <c r="B326" s="28" t="s">
        <v>651</v>
      </c>
      <c r="C326" s="28" t="s">
        <v>652</v>
      </c>
      <c r="D326" s="29">
        <v>9.7472279446861353E-5</v>
      </c>
      <c r="E326" s="29">
        <v>2.3835818505363513E-4</v>
      </c>
      <c r="F326" s="29">
        <v>0.24</v>
      </c>
      <c r="H326" s="30">
        <v>2.6163822103336514E-5</v>
      </c>
      <c r="I326" s="30">
        <v>1.0626094365001848E-4</v>
      </c>
      <c r="J326" s="30">
        <v>0</v>
      </c>
      <c r="K326" s="30">
        <v>4.8628453987289238E-5</v>
      </c>
      <c r="M326" s="31">
        <v>5.5705099837501116E-5</v>
      </c>
      <c r="N326" s="32">
        <v>0.23370332269045599</v>
      </c>
      <c r="O326" s="25">
        <v>0.57149684149809676</v>
      </c>
      <c r="P326" s="33"/>
      <c r="Q326" s="130">
        <v>6.0621704462605432E-5</v>
      </c>
      <c r="R326" s="131">
        <f t="shared" si="8"/>
        <v>-4.9166046251043153E-6</v>
      </c>
      <c r="S326" s="132">
        <f t="shared" si="9"/>
        <v>-8.110304170245046E-2</v>
      </c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  <c r="CB326" s="35"/>
      <c r="CC326" s="35"/>
      <c r="CD326" s="35"/>
      <c r="CE326" s="35"/>
      <c r="CF326" s="35"/>
      <c r="CG326" s="35"/>
      <c r="CH326" s="35"/>
      <c r="CI326" s="35"/>
      <c r="CJ326" s="35"/>
      <c r="CK326" s="35"/>
      <c r="CL326" s="35"/>
      <c r="CM326" s="35"/>
      <c r="CN326" s="35"/>
      <c r="CO326" s="35"/>
      <c r="CP326" s="35"/>
      <c r="CQ326" s="35"/>
      <c r="CR326" s="35"/>
      <c r="CS326" s="35"/>
      <c r="CT326" s="35"/>
      <c r="CU326" s="35"/>
      <c r="CV326" s="35"/>
      <c r="CW326" s="35"/>
      <c r="CX326" s="35"/>
      <c r="CY326" s="35"/>
      <c r="CZ326" s="35"/>
      <c r="DA326" s="35"/>
      <c r="DB326" s="35"/>
      <c r="DC326" s="35"/>
      <c r="DD326" s="35"/>
      <c r="DE326" s="35"/>
      <c r="DF326" s="35"/>
      <c r="DG326" s="35"/>
      <c r="DH326" s="35"/>
      <c r="DI326" s="35"/>
      <c r="DJ326" s="35"/>
      <c r="DK326" s="35"/>
      <c r="DL326" s="35"/>
      <c r="DM326" s="35"/>
      <c r="DN326" s="35"/>
      <c r="DO326" s="35"/>
      <c r="DP326" s="35"/>
      <c r="DQ326" s="35"/>
      <c r="DR326" s="35"/>
      <c r="DS326" s="35"/>
      <c r="DT326" s="35"/>
      <c r="DU326" s="35"/>
      <c r="DV326" s="35"/>
      <c r="DW326" s="35"/>
      <c r="DX326" s="35"/>
      <c r="DY326" s="35"/>
      <c r="DZ326" s="35"/>
      <c r="EA326" s="35"/>
      <c r="EB326" s="35"/>
      <c r="EC326" s="35"/>
      <c r="ED326" s="35"/>
      <c r="EE326" s="35"/>
      <c r="EF326" s="35"/>
      <c r="EG326" s="35"/>
      <c r="EH326" s="35"/>
      <c r="EI326" s="35"/>
      <c r="EJ326" s="35"/>
      <c r="EK326" s="35"/>
      <c r="EL326" s="35"/>
      <c r="EM326" s="35"/>
      <c r="EN326" s="35"/>
      <c r="EO326" s="35"/>
      <c r="EP326" s="35"/>
      <c r="EQ326" s="35"/>
      <c r="ER326" s="35"/>
      <c r="ES326" s="35"/>
      <c r="ET326" s="35"/>
      <c r="EU326" s="35"/>
      <c r="EV326" s="35"/>
      <c r="EW326" s="35"/>
      <c r="EX326" s="35"/>
      <c r="EY326" s="35"/>
      <c r="EZ326" s="35"/>
      <c r="FA326" s="35"/>
      <c r="FB326" s="35"/>
      <c r="FC326" s="35"/>
      <c r="FD326" s="35"/>
      <c r="FE326" s="35"/>
      <c r="FF326" s="35"/>
      <c r="FG326" s="35"/>
      <c r="FH326" s="35"/>
      <c r="FI326" s="35"/>
      <c r="FJ326" s="35"/>
      <c r="FK326" s="35"/>
      <c r="FL326" s="35"/>
      <c r="FM326" s="35"/>
      <c r="FN326" s="35"/>
      <c r="FO326" s="35"/>
      <c r="FP326" s="35"/>
      <c r="FQ326" s="35"/>
      <c r="FR326" s="35"/>
      <c r="FS326" s="35"/>
      <c r="FT326" s="35"/>
      <c r="FU326" s="35"/>
      <c r="FV326" s="35"/>
      <c r="FW326" s="35"/>
      <c r="FX326" s="35"/>
      <c r="FY326" s="35"/>
      <c r="FZ326" s="35"/>
      <c r="GA326" s="35"/>
      <c r="GB326" s="35"/>
      <c r="GC326" s="35"/>
      <c r="GD326" s="35"/>
      <c r="GE326" s="35"/>
      <c r="GF326" s="35"/>
      <c r="GG326" s="35"/>
      <c r="GH326" s="35"/>
      <c r="GI326" s="35"/>
      <c r="GJ326" s="35"/>
      <c r="GK326" s="35"/>
      <c r="GL326" s="35"/>
      <c r="GM326" s="35"/>
      <c r="GN326" s="35"/>
      <c r="GO326" s="35"/>
      <c r="GP326" s="35"/>
      <c r="GQ326" s="35"/>
      <c r="GR326" s="35"/>
      <c r="GS326" s="35"/>
      <c r="GT326" s="35"/>
      <c r="GU326" s="35"/>
      <c r="GV326" s="35"/>
      <c r="GW326" s="35"/>
      <c r="GX326" s="35"/>
      <c r="GY326" s="35"/>
      <c r="GZ326" s="35"/>
      <c r="HA326" s="35"/>
      <c r="HB326" s="35"/>
      <c r="HC326" s="35"/>
      <c r="HD326" s="35"/>
      <c r="HE326" s="35"/>
      <c r="HF326" s="35"/>
      <c r="HG326" s="35"/>
      <c r="HH326" s="35"/>
      <c r="HI326" s="35"/>
      <c r="HJ326" s="35"/>
      <c r="HK326" s="35"/>
      <c r="HL326" s="35"/>
      <c r="HM326" s="35"/>
      <c r="HN326" s="35"/>
      <c r="HO326" s="35"/>
      <c r="HP326" s="35"/>
      <c r="HQ326" s="35"/>
      <c r="HR326" s="35"/>
      <c r="HS326" s="35"/>
      <c r="HT326" s="35"/>
      <c r="HU326" s="35"/>
      <c r="HV326" s="35"/>
      <c r="HW326" s="35"/>
      <c r="HX326" s="35"/>
      <c r="HY326" s="35"/>
      <c r="HZ326" s="35"/>
      <c r="IA326" s="35"/>
      <c r="IB326" s="35"/>
      <c r="IC326" s="35"/>
      <c r="ID326" s="35"/>
      <c r="IE326" s="35"/>
      <c r="IF326" s="35"/>
      <c r="IG326" s="35"/>
      <c r="IH326" s="35"/>
      <c r="II326" s="35"/>
      <c r="IJ326" s="35"/>
      <c r="IK326" s="35"/>
      <c r="IL326" s="35"/>
      <c r="IM326" s="35"/>
      <c r="IN326" s="35"/>
      <c r="IO326" s="35"/>
      <c r="IP326" s="35"/>
      <c r="IQ326" s="35"/>
      <c r="IR326" s="35"/>
      <c r="IS326" s="35"/>
      <c r="IT326" s="35"/>
      <c r="IU326" s="35"/>
      <c r="IV326" s="35"/>
      <c r="IW326" s="35"/>
      <c r="IX326" s="35"/>
      <c r="IY326" s="35"/>
      <c r="IZ326" s="35"/>
      <c r="JA326" s="35"/>
      <c r="JB326" s="35"/>
      <c r="JC326" s="35"/>
      <c r="JD326" s="35"/>
      <c r="JE326" s="35"/>
      <c r="JF326" s="35"/>
      <c r="JG326" s="35"/>
      <c r="JH326" s="35"/>
      <c r="JI326" s="35"/>
      <c r="JJ326" s="35"/>
      <c r="JK326" s="35"/>
      <c r="JL326" s="35"/>
      <c r="JM326" s="35"/>
      <c r="JN326" s="35"/>
      <c r="JO326" s="35"/>
      <c r="JP326" s="35"/>
      <c r="JQ326" s="35"/>
      <c r="JR326" s="35"/>
      <c r="JS326" s="35"/>
      <c r="JT326" s="35"/>
      <c r="JU326" s="35"/>
      <c r="JV326" s="35"/>
      <c r="JW326" s="35"/>
      <c r="JX326" s="35"/>
      <c r="JY326" s="35"/>
      <c r="JZ326" s="35"/>
      <c r="KA326" s="35"/>
      <c r="KB326" s="35"/>
      <c r="KC326" s="35"/>
      <c r="KD326" s="35"/>
      <c r="KE326" s="35"/>
      <c r="KF326" s="35"/>
      <c r="KG326" s="35"/>
      <c r="KH326" s="35"/>
      <c r="KI326" s="35"/>
      <c r="KJ326" s="35"/>
      <c r="KK326" s="35"/>
      <c r="KL326" s="35"/>
      <c r="KM326" s="35"/>
      <c r="KN326" s="35"/>
      <c r="KO326" s="35"/>
      <c r="KP326" s="35"/>
      <c r="KQ326" s="35"/>
      <c r="KR326" s="35"/>
      <c r="KS326" s="35"/>
      <c r="KT326" s="35"/>
      <c r="KU326" s="35"/>
      <c r="KV326" s="35"/>
      <c r="KW326" s="35"/>
      <c r="KX326" s="35"/>
      <c r="KY326" s="35"/>
      <c r="KZ326" s="35"/>
      <c r="LA326" s="35"/>
      <c r="LB326" s="35"/>
      <c r="LC326" s="35"/>
      <c r="LD326" s="35"/>
      <c r="LE326" s="35"/>
      <c r="LF326" s="35"/>
      <c r="LG326" s="35"/>
      <c r="LH326" s="35"/>
      <c r="LI326" s="35"/>
      <c r="LJ326" s="35"/>
      <c r="LK326" s="35"/>
      <c r="LL326" s="35"/>
      <c r="LM326" s="35"/>
      <c r="LN326" s="35"/>
      <c r="LO326" s="35"/>
      <c r="LP326" s="35"/>
      <c r="LQ326" s="35"/>
      <c r="LR326" s="35"/>
      <c r="LS326" s="35"/>
      <c r="LT326" s="35"/>
      <c r="LU326" s="35"/>
      <c r="LV326" s="35"/>
      <c r="LW326" s="35"/>
      <c r="LX326" s="35"/>
      <c r="LY326" s="35"/>
      <c r="LZ326" s="35"/>
      <c r="MA326" s="35"/>
    </row>
    <row r="327" spans="1:339" x14ac:dyDescent="0.25">
      <c r="A327" s="27">
        <v>193</v>
      </c>
      <c r="B327" s="28" t="s">
        <v>653</v>
      </c>
      <c r="C327" s="28" t="s">
        <v>654</v>
      </c>
      <c r="D327" s="29">
        <v>2.1459450947133721E-4</v>
      </c>
      <c r="E327" s="29">
        <v>2.5188876143411923E-4</v>
      </c>
      <c r="F327" s="29">
        <v>0.5</v>
      </c>
      <c r="H327" s="30">
        <v>1.7659590989923288E-4</v>
      </c>
      <c r="I327" s="30">
        <v>7.6063398268468802E-5</v>
      </c>
      <c r="J327" s="30">
        <v>0</v>
      </c>
      <c r="K327" s="30">
        <v>1.8985365935471742E-4</v>
      </c>
      <c r="M327" s="31">
        <v>1.3142149539875126E-4</v>
      </c>
      <c r="N327" s="32">
        <v>0.52174418044897242</v>
      </c>
      <c r="O327" s="25">
        <v>0.61241779075575498</v>
      </c>
      <c r="P327" s="33"/>
      <c r="Q327" s="130">
        <v>1.1858138812592193E-4</v>
      </c>
      <c r="R327" s="131">
        <f t="shared" si="8"/>
        <v>1.2840107272829338E-5</v>
      </c>
      <c r="S327" s="132">
        <f t="shared" si="9"/>
        <v>0.10828096614280135</v>
      </c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  <c r="CB327" s="35"/>
      <c r="CC327" s="35"/>
      <c r="CD327" s="35"/>
      <c r="CE327" s="35"/>
      <c r="CF327" s="35"/>
      <c r="CG327" s="35"/>
      <c r="CH327" s="35"/>
      <c r="CI327" s="35"/>
      <c r="CJ327" s="35"/>
      <c r="CK327" s="35"/>
      <c r="CL327" s="35"/>
      <c r="CM327" s="35"/>
      <c r="CN327" s="35"/>
      <c r="CO327" s="35"/>
      <c r="CP327" s="35"/>
      <c r="CQ327" s="35"/>
      <c r="CR327" s="35"/>
      <c r="CS327" s="35"/>
      <c r="CT327" s="35"/>
      <c r="CU327" s="35"/>
      <c r="CV327" s="35"/>
      <c r="CW327" s="35"/>
      <c r="CX327" s="35"/>
      <c r="CY327" s="35"/>
      <c r="CZ327" s="35"/>
      <c r="DA327" s="35"/>
      <c r="DB327" s="35"/>
      <c r="DC327" s="35"/>
      <c r="DD327" s="35"/>
      <c r="DE327" s="35"/>
      <c r="DF327" s="35"/>
      <c r="DG327" s="35"/>
      <c r="DH327" s="35"/>
      <c r="DI327" s="35"/>
      <c r="DJ327" s="35"/>
      <c r="DK327" s="35"/>
      <c r="DL327" s="35"/>
      <c r="DM327" s="35"/>
      <c r="DN327" s="35"/>
      <c r="DO327" s="35"/>
      <c r="DP327" s="35"/>
      <c r="DQ327" s="35"/>
      <c r="DR327" s="35"/>
      <c r="DS327" s="35"/>
      <c r="DT327" s="35"/>
      <c r="DU327" s="35"/>
      <c r="DV327" s="35"/>
      <c r="DW327" s="35"/>
      <c r="DX327" s="35"/>
      <c r="DY327" s="35"/>
      <c r="DZ327" s="35"/>
      <c r="EA327" s="35"/>
      <c r="EB327" s="35"/>
      <c r="EC327" s="35"/>
      <c r="ED327" s="35"/>
      <c r="EE327" s="35"/>
      <c r="EF327" s="35"/>
      <c r="EG327" s="35"/>
      <c r="EH327" s="35"/>
      <c r="EI327" s="35"/>
      <c r="EJ327" s="35"/>
      <c r="EK327" s="35"/>
      <c r="EL327" s="35"/>
      <c r="EM327" s="35"/>
      <c r="EN327" s="35"/>
      <c r="EO327" s="35"/>
      <c r="EP327" s="35"/>
      <c r="EQ327" s="35"/>
      <c r="ER327" s="35"/>
      <c r="ES327" s="35"/>
      <c r="ET327" s="35"/>
      <c r="EU327" s="35"/>
      <c r="EV327" s="35"/>
      <c r="EW327" s="35"/>
      <c r="EX327" s="35"/>
      <c r="EY327" s="35"/>
      <c r="EZ327" s="35"/>
      <c r="FA327" s="35"/>
      <c r="FB327" s="35"/>
      <c r="FC327" s="35"/>
      <c r="FD327" s="35"/>
      <c r="FE327" s="35"/>
      <c r="FF327" s="35"/>
      <c r="FG327" s="35"/>
      <c r="FH327" s="35"/>
      <c r="FI327" s="35"/>
      <c r="FJ327" s="35"/>
      <c r="FK327" s="35"/>
      <c r="FL327" s="35"/>
      <c r="FM327" s="35"/>
      <c r="FN327" s="35"/>
      <c r="FO327" s="35"/>
      <c r="FP327" s="35"/>
      <c r="FQ327" s="35"/>
      <c r="FR327" s="35"/>
      <c r="FS327" s="35"/>
      <c r="FT327" s="35"/>
      <c r="FU327" s="35"/>
      <c r="FV327" s="35"/>
      <c r="FW327" s="35"/>
      <c r="FX327" s="35"/>
      <c r="FY327" s="35"/>
      <c r="FZ327" s="35"/>
      <c r="GA327" s="35"/>
      <c r="GB327" s="35"/>
      <c r="GC327" s="35"/>
      <c r="GD327" s="35"/>
      <c r="GE327" s="35"/>
      <c r="GF327" s="35"/>
      <c r="GG327" s="35"/>
      <c r="GH327" s="35"/>
      <c r="GI327" s="35"/>
      <c r="GJ327" s="35"/>
      <c r="GK327" s="35"/>
      <c r="GL327" s="35"/>
      <c r="GM327" s="35"/>
      <c r="GN327" s="35"/>
      <c r="GO327" s="35"/>
      <c r="GP327" s="35"/>
      <c r="GQ327" s="35"/>
      <c r="GR327" s="35"/>
      <c r="GS327" s="35"/>
      <c r="GT327" s="35"/>
      <c r="GU327" s="35"/>
      <c r="GV327" s="35"/>
      <c r="GW327" s="35"/>
      <c r="GX327" s="35"/>
      <c r="GY327" s="35"/>
      <c r="GZ327" s="35"/>
      <c r="HA327" s="35"/>
      <c r="HB327" s="35"/>
      <c r="HC327" s="35"/>
      <c r="HD327" s="35"/>
      <c r="HE327" s="35"/>
      <c r="HF327" s="35"/>
      <c r="HG327" s="35"/>
      <c r="HH327" s="35"/>
      <c r="HI327" s="35"/>
      <c r="HJ327" s="35"/>
      <c r="HK327" s="35"/>
      <c r="HL327" s="35"/>
      <c r="HM327" s="35"/>
      <c r="HN327" s="35"/>
      <c r="HO327" s="35"/>
      <c r="HP327" s="35"/>
      <c r="HQ327" s="35"/>
      <c r="HR327" s="35"/>
      <c r="HS327" s="35"/>
      <c r="HT327" s="35"/>
      <c r="HU327" s="35"/>
      <c r="HV327" s="35"/>
      <c r="HW327" s="35"/>
      <c r="HX327" s="35"/>
      <c r="HY327" s="35"/>
      <c r="HZ327" s="35"/>
      <c r="IA327" s="35"/>
      <c r="IB327" s="35"/>
      <c r="IC327" s="35"/>
      <c r="ID327" s="35"/>
      <c r="IE327" s="35"/>
      <c r="IF327" s="35"/>
      <c r="IG327" s="35"/>
      <c r="IH327" s="35"/>
      <c r="II327" s="35"/>
      <c r="IJ327" s="35"/>
      <c r="IK327" s="35"/>
      <c r="IL327" s="35"/>
      <c r="IM327" s="35"/>
      <c r="IN327" s="35"/>
      <c r="IO327" s="35"/>
      <c r="IP327" s="35"/>
      <c r="IQ327" s="35"/>
      <c r="IR327" s="35"/>
      <c r="IS327" s="35"/>
      <c r="IT327" s="35"/>
      <c r="IU327" s="35"/>
      <c r="IV327" s="35"/>
      <c r="IW327" s="35"/>
      <c r="IX327" s="35"/>
      <c r="IY327" s="35"/>
      <c r="IZ327" s="35"/>
      <c r="JA327" s="35"/>
      <c r="JB327" s="35"/>
      <c r="JC327" s="35"/>
      <c r="JD327" s="35"/>
      <c r="JE327" s="35"/>
      <c r="JF327" s="35"/>
      <c r="JG327" s="35"/>
      <c r="JH327" s="35"/>
      <c r="JI327" s="35"/>
      <c r="JJ327" s="35"/>
      <c r="JK327" s="35"/>
      <c r="JL327" s="35"/>
      <c r="JM327" s="35"/>
      <c r="JN327" s="35"/>
      <c r="JO327" s="35"/>
      <c r="JP327" s="35"/>
      <c r="JQ327" s="35"/>
      <c r="JR327" s="35"/>
      <c r="JS327" s="35"/>
      <c r="JT327" s="35"/>
      <c r="JU327" s="35"/>
      <c r="JV327" s="35"/>
      <c r="JW327" s="35"/>
      <c r="JX327" s="35"/>
      <c r="JY327" s="35"/>
      <c r="JZ327" s="35"/>
      <c r="KA327" s="35"/>
      <c r="KB327" s="35"/>
      <c r="KC327" s="35"/>
      <c r="KD327" s="35"/>
      <c r="KE327" s="35"/>
      <c r="KF327" s="35"/>
      <c r="KG327" s="35"/>
      <c r="KH327" s="35"/>
      <c r="KI327" s="35"/>
      <c r="KJ327" s="35"/>
      <c r="KK327" s="35"/>
      <c r="KL327" s="35"/>
      <c r="KM327" s="35"/>
      <c r="KN327" s="35"/>
      <c r="KO327" s="35"/>
      <c r="KP327" s="35"/>
      <c r="KQ327" s="35"/>
      <c r="KR327" s="35"/>
      <c r="KS327" s="35"/>
      <c r="KT327" s="35"/>
      <c r="KU327" s="35"/>
      <c r="KV327" s="35"/>
      <c r="KW327" s="35"/>
      <c r="KX327" s="35"/>
      <c r="KY327" s="35"/>
      <c r="KZ327" s="35"/>
      <c r="LA327" s="35"/>
      <c r="LB327" s="35"/>
      <c r="LC327" s="35"/>
      <c r="LD327" s="35"/>
      <c r="LE327" s="35"/>
      <c r="LF327" s="35"/>
      <c r="LG327" s="35"/>
      <c r="LH327" s="35"/>
      <c r="LI327" s="35"/>
      <c r="LJ327" s="35"/>
      <c r="LK327" s="35"/>
      <c r="LL327" s="35"/>
      <c r="LM327" s="35"/>
      <c r="LN327" s="35"/>
      <c r="LO327" s="35"/>
      <c r="LP327" s="35"/>
      <c r="LQ327" s="35"/>
      <c r="LR327" s="35"/>
      <c r="LS327" s="35"/>
      <c r="LT327" s="35"/>
      <c r="LU327" s="35"/>
      <c r="LV327" s="35"/>
      <c r="LW327" s="35"/>
      <c r="LX327" s="35"/>
      <c r="LY327" s="35"/>
      <c r="LZ327" s="35"/>
      <c r="MA327" s="35"/>
    </row>
    <row r="328" spans="1:339" x14ac:dyDescent="0.25">
      <c r="A328" s="27">
        <v>95</v>
      </c>
      <c r="B328" s="28" t="s">
        <v>655</v>
      </c>
      <c r="C328" s="28" t="s">
        <v>656</v>
      </c>
      <c r="D328" s="29">
        <v>8.7004890416815495E-4</v>
      </c>
      <c r="E328" s="29">
        <v>1.183808657276522E-3</v>
      </c>
      <c r="F328" s="29">
        <v>0.43134259013931675</v>
      </c>
      <c r="H328" s="30">
        <v>3.8079142843547759E-4</v>
      </c>
      <c r="I328" s="30">
        <v>9.1856920133698337E-4</v>
      </c>
      <c r="J328" s="30">
        <v>0</v>
      </c>
      <c r="K328" s="30">
        <v>6.341682166258562E-4</v>
      </c>
      <c r="M328" s="31">
        <v>5.6071555011329437E-4</v>
      </c>
      <c r="N328" s="32">
        <v>0.47365386852574659</v>
      </c>
      <c r="O328" s="25">
        <v>0.6444644058823209</v>
      </c>
      <c r="P328" s="33"/>
      <c r="Q328" s="130">
        <v>5.3949653168023498E-4</v>
      </c>
      <c r="R328" s="131">
        <f t="shared" si="8"/>
        <v>2.1219018433059388E-5</v>
      </c>
      <c r="S328" s="132">
        <f t="shared" si="9"/>
        <v>3.9331148926896368E-2</v>
      </c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  <c r="CB328" s="35"/>
      <c r="CC328" s="35"/>
      <c r="CD328" s="35"/>
      <c r="CE328" s="35"/>
      <c r="CF328" s="35"/>
      <c r="CG328" s="35"/>
      <c r="CH328" s="35"/>
      <c r="CI328" s="35"/>
      <c r="CJ328" s="35"/>
      <c r="CK328" s="35"/>
      <c r="CL328" s="35"/>
      <c r="CM328" s="35"/>
      <c r="CN328" s="35"/>
      <c r="CO328" s="35"/>
      <c r="CP328" s="35"/>
      <c r="CQ328" s="35"/>
      <c r="CR328" s="35"/>
      <c r="CS328" s="35"/>
      <c r="CT328" s="35"/>
      <c r="CU328" s="35"/>
      <c r="CV328" s="35"/>
      <c r="CW328" s="35"/>
      <c r="CX328" s="35"/>
      <c r="CY328" s="35"/>
      <c r="CZ328" s="35"/>
      <c r="DA328" s="35"/>
      <c r="DB328" s="35"/>
      <c r="DC328" s="35"/>
      <c r="DD328" s="35"/>
      <c r="DE328" s="35"/>
      <c r="DF328" s="35"/>
      <c r="DG328" s="35"/>
      <c r="DH328" s="35"/>
      <c r="DI328" s="35"/>
      <c r="DJ328" s="35"/>
      <c r="DK328" s="35"/>
      <c r="DL328" s="35"/>
      <c r="DM328" s="35"/>
      <c r="DN328" s="35"/>
      <c r="DO328" s="35"/>
      <c r="DP328" s="35"/>
      <c r="DQ328" s="35"/>
      <c r="DR328" s="35"/>
      <c r="DS328" s="35"/>
      <c r="DT328" s="35"/>
      <c r="DU328" s="35"/>
      <c r="DV328" s="35"/>
      <c r="DW328" s="35"/>
      <c r="DX328" s="35"/>
      <c r="DY328" s="35"/>
      <c r="DZ328" s="35"/>
      <c r="EA328" s="35"/>
      <c r="EB328" s="35"/>
      <c r="EC328" s="35"/>
      <c r="ED328" s="35"/>
      <c r="EE328" s="35"/>
      <c r="EF328" s="35"/>
      <c r="EG328" s="35"/>
      <c r="EH328" s="35"/>
      <c r="EI328" s="35"/>
      <c r="EJ328" s="35"/>
      <c r="EK328" s="35"/>
      <c r="EL328" s="35"/>
      <c r="EM328" s="35"/>
      <c r="EN328" s="35"/>
      <c r="EO328" s="35"/>
      <c r="EP328" s="35"/>
      <c r="EQ328" s="35"/>
      <c r="ER328" s="35"/>
      <c r="ES328" s="35"/>
      <c r="ET328" s="35"/>
      <c r="EU328" s="35"/>
      <c r="EV328" s="35"/>
      <c r="EW328" s="35"/>
      <c r="EX328" s="35"/>
      <c r="EY328" s="35"/>
      <c r="EZ328" s="35"/>
      <c r="FA328" s="35"/>
      <c r="FB328" s="35"/>
      <c r="FC328" s="35"/>
      <c r="FD328" s="35"/>
      <c r="FE328" s="35"/>
      <c r="FF328" s="35"/>
      <c r="FG328" s="35"/>
      <c r="FH328" s="35"/>
      <c r="FI328" s="35"/>
      <c r="FJ328" s="35"/>
      <c r="FK328" s="35"/>
      <c r="FL328" s="35"/>
      <c r="FM328" s="35"/>
      <c r="FN328" s="35"/>
      <c r="FO328" s="35"/>
      <c r="FP328" s="35"/>
      <c r="FQ328" s="35"/>
      <c r="FR328" s="35"/>
      <c r="FS328" s="35"/>
      <c r="FT328" s="35"/>
      <c r="FU328" s="35"/>
      <c r="FV328" s="35"/>
      <c r="FW328" s="35"/>
      <c r="FX328" s="35"/>
      <c r="FY328" s="35"/>
      <c r="FZ328" s="35"/>
      <c r="GA328" s="35"/>
      <c r="GB328" s="35"/>
      <c r="GC328" s="35"/>
      <c r="GD328" s="35"/>
      <c r="GE328" s="35"/>
      <c r="GF328" s="35"/>
      <c r="GG328" s="35"/>
      <c r="GH328" s="35"/>
      <c r="GI328" s="35"/>
      <c r="GJ328" s="35"/>
      <c r="GK328" s="35"/>
      <c r="GL328" s="35"/>
      <c r="GM328" s="35"/>
      <c r="GN328" s="35"/>
      <c r="GO328" s="35"/>
      <c r="GP328" s="35"/>
      <c r="GQ328" s="35"/>
      <c r="GR328" s="35"/>
      <c r="GS328" s="35"/>
      <c r="GT328" s="35"/>
      <c r="GU328" s="35"/>
      <c r="GV328" s="35"/>
      <c r="GW328" s="35"/>
      <c r="GX328" s="35"/>
      <c r="GY328" s="35"/>
      <c r="GZ328" s="35"/>
      <c r="HA328" s="35"/>
      <c r="HB328" s="35"/>
      <c r="HC328" s="35"/>
      <c r="HD328" s="35"/>
      <c r="HE328" s="35"/>
      <c r="HF328" s="35"/>
      <c r="HG328" s="35"/>
      <c r="HH328" s="35"/>
      <c r="HI328" s="35"/>
      <c r="HJ328" s="35"/>
      <c r="HK328" s="35"/>
      <c r="HL328" s="35"/>
      <c r="HM328" s="35"/>
      <c r="HN328" s="35"/>
      <c r="HO328" s="35"/>
      <c r="HP328" s="35"/>
      <c r="HQ328" s="35"/>
      <c r="HR328" s="35"/>
      <c r="HS328" s="35"/>
      <c r="HT328" s="35"/>
      <c r="HU328" s="35"/>
      <c r="HV328" s="35"/>
      <c r="HW328" s="35"/>
      <c r="HX328" s="35"/>
      <c r="HY328" s="35"/>
      <c r="HZ328" s="35"/>
      <c r="IA328" s="35"/>
      <c r="IB328" s="35"/>
      <c r="IC328" s="35"/>
      <c r="ID328" s="35"/>
      <c r="IE328" s="35"/>
      <c r="IF328" s="35"/>
      <c r="IG328" s="35"/>
      <c r="IH328" s="35"/>
      <c r="II328" s="35"/>
      <c r="IJ328" s="35"/>
      <c r="IK328" s="35"/>
      <c r="IL328" s="35"/>
      <c r="IM328" s="35"/>
      <c r="IN328" s="35"/>
      <c r="IO328" s="35"/>
      <c r="IP328" s="35"/>
      <c r="IQ328" s="35"/>
      <c r="IR328" s="35"/>
      <c r="IS328" s="35"/>
      <c r="IT328" s="35"/>
      <c r="IU328" s="35"/>
      <c r="IV328" s="35"/>
      <c r="IW328" s="35"/>
      <c r="IX328" s="35"/>
      <c r="IY328" s="35"/>
      <c r="IZ328" s="35"/>
      <c r="JA328" s="35"/>
      <c r="JB328" s="35"/>
      <c r="JC328" s="35"/>
      <c r="JD328" s="35"/>
      <c r="JE328" s="35"/>
      <c r="JF328" s="35"/>
      <c r="JG328" s="35"/>
      <c r="JH328" s="35"/>
      <c r="JI328" s="35"/>
      <c r="JJ328" s="35"/>
      <c r="JK328" s="35"/>
      <c r="JL328" s="35"/>
      <c r="JM328" s="35"/>
      <c r="JN328" s="35"/>
      <c r="JO328" s="35"/>
      <c r="JP328" s="35"/>
      <c r="JQ328" s="35"/>
      <c r="JR328" s="35"/>
      <c r="JS328" s="35"/>
      <c r="JT328" s="35"/>
      <c r="JU328" s="35"/>
      <c r="JV328" s="35"/>
      <c r="JW328" s="35"/>
      <c r="JX328" s="35"/>
      <c r="JY328" s="35"/>
      <c r="JZ328" s="35"/>
      <c r="KA328" s="35"/>
      <c r="KB328" s="35"/>
      <c r="KC328" s="35"/>
      <c r="KD328" s="35"/>
      <c r="KE328" s="35"/>
      <c r="KF328" s="35"/>
      <c r="KG328" s="35"/>
      <c r="KH328" s="35"/>
      <c r="KI328" s="35"/>
      <c r="KJ328" s="35"/>
      <c r="KK328" s="35"/>
      <c r="KL328" s="35"/>
      <c r="KM328" s="35"/>
      <c r="KN328" s="35"/>
      <c r="KO328" s="35"/>
      <c r="KP328" s="35"/>
      <c r="KQ328" s="35"/>
      <c r="KR328" s="35"/>
      <c r="KS328" s="35"/>
      <c r="KT328" s="35"/>
      <c r="KU328" s="35"/>
      <c r="KV328" s="35"/>
      <c r="KW328" s="35"/>
      <c r="KX328" s="35"/>
      <c r="KY328" s="35"/>
      <c r="KZ328" s="35"/>
      <c r="LA328" s="35"/>
      <c r="LB328" s="35"/>
      <c r="LC328" s="35"/>
      <c r="LD328" s="35"/>
      <c r="LE328" s="35"/>
      <c r="LF328" s="35"/>
      <c r="LG328" s="35"/>
      <c r="LH328" s="35"/>
      <c r="LI328" s="35"/>
      <c r="LJ328" s="35"/>
      <c r="LK328" s="35"/>
      <c r="LL328" s="35"/>
      <c r="LM328" s="35"/>
      <c r="LN328" s="35"/>
      <c r="LO328" s="35"/>
      <c r="LP328" s="35"/>
      <c r="LQ328" s="35"/>
      <c r="LR328" s="35"/>
      <c r="LS328" s="35"/>
      <c r="LT328" s="35"/>
      <c r="LU328" s="35"/>
      <c r="LV328" s="35"/>
      <c r="LW328" s="35"/>
      <c r="LX328" s="35"/>
      <c r="LY328" s="35"/>
      <c r="LZ328" s="35"/>
      <c r="MA328" s="35"/>
    </row>
    <row r="329" spans="1:339" x14ac:dyDescent="0.25">
      <c r="A329" s="27">
        <v>58</v>
      </c>
      <c r="B329" s="28" t="s">
        <v>657</v>
      </c>
      <c r="C329" s="28" t="s">
        <v>658</v>
      </c>
      <c r="D329" s="29">
        <v>2.2069971504378488E-3</v>
      </c>
      <c r="E329" s="29">
        <v>1.8513630947199768E-3</v>
      </c>
      <c r="F329" s="29">
        <v>0.69963311838943243</v>
      </c>
      <c r="H329" s="30">
        <v>1.1129631255168419E-3</v>
      </c>
      <c r="I329" s="30">
        <v>7.4139369266183091E-4</v>
      </c>
      <c r="J329" s="30">
        <v>5.2602743253768382E-4</v>
      </c>
      <c r="K329" s="30">
        <v>2.0127103242116246E-3</v>
      </c>
      <c r="M329" s="31">
        <v>1.3200183450731658E-3</v>
      </c>
      <c r="N329" s="32">
        <v>0.71299808710555601</v>
      </c>
      <c r="O329" s="25">
        <v>0.59810604866947192</v>
      </c>
      <c r="P329" s="33"/>
      <c r="Q329" s="130">
        <v>1.3189261763256268E-3</v>
      </c>
      <c r="R329" s="131">
        <f t="shared" si="8"/>
        <v>1.0921687475390091E-6</v>
      </c>
      <c r="S329" s="132">
        <f t="shared" si="9"/>
        <v>8.2807420698985802E-4</v>
      </c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5"/>
      <c r="CA329" s="35"/>
      <c r="CB329" s="35"/>
      <c r="CC329" s="35"/>
      <c r="CD329" s="35"/>
      <c r="CE329" s="35"/>
      <c r="CF329" s="35"/>
      <c r="CG329" s="35"/>
      <c r="CH329" s="35"/>
      <c r="CI329" s="35"/>
      <c r="CJ329" s="35"/>
      <c r="CK329" s="35"/>
      <c r="CL329" s="35"/>
      <c r="CM329" s="35"/>
      <c r="CN329" s="35"/>
      <c r="CO329" s="35"/>
      <c r="CP329" s="35"/>
      <c r="CQ329" s="35"/>
      <c r="CR329" s="35"/>
      <c r="CS329" s="35"/>
      <c r="CT329" s="35"/>
      <c r="CU329" s="35"/>
      <c r="CV329" s="35"/>
      <c r="CW329" s="35"/>
      <c r="CX329" s="35"/>
      <c r="CY329" s="35"/>
      <c r="CZ329" s="35"/>
      <c r="DA329" s="35"/>
      <c r="DB329" s="35"/>
      <c r="DC329" s="35"/>
      <c r="DD329" s="35"/>
      <c r="DE329" s="35"/>
      <c r="DF329" s="35"/>
      <c r="DG329" s="35"/>
      <c r="DH329" s="35"/>
      <c r="DI329" s="35"/>
      <c r="DJ329" s="35"/>
      <c r="DK329" s="35"/>
      <c r="DL329" s="35"/>
      <c r="DM329" s="35"/>
      <c r="DN329" s="35"/>
      <c r="DO329" s="35"/>
      <c r="DP329" s="35"/>
      <c r="DQ329" s="35"/>
      <c r="DR329" s="35"/>
      <c r="DS329" s="35"/>
      <c r="DT329" s="35"/>
      <c r="DU329" s="35"/>
      <c r="DV329" s="35"/>
      <c r="DW329" s="35"/>
      <c r="DX329" s="35"/>
      <c r="DY329" s="35"/>
      <c r="DZ329" s="35"/>
      <c r="EA329" s="35"/>
      <c r="EB329" s="35"/>
      <c r="EC329" s="35"/>
      <c r="ED329" s="35"/>
      <c r="EE329" s="35"/>
      <c r="EF329" s="35"/>
      <c r="EG329" s="35"/>
      <c r="EH329" s="35"/>
      <c r="EI329" s="35"/>
      <c r="EJ329" s="35"/>
      <c r="EK329" s="35"/>
      <c r="EL329" s="35"/>
      <c r="EM329" s="35"/>
      <c r="EN329" s="35"/>
      <c r="EO329" s="35"/>
      <c r="EP329" s="35"/>
      <c r="EQ329" s="35"/>
      <c r="ER329" s="35"/>
      <c r="ES329" s="35"/>
      <c r="ET329" s="35"/>
      <c r="EU329" s="35"/>
      <c r="EV329" s="35"/>
      <c r="EW329" s="35"/>
      <c r="EX329" s="35"/>
      <c r="EY329" s="35"/>
      <c r="EZ329" s="35"/>
      <c r="FA329" s="35"/>
      <c r="FB329" s="35"/>
      <c r="FC329" s="35"/>
      <c r="FD329" s="35"/>
      <c r="FE329" s="35"/>
      <c r="FF329" s="35"/>
      <c r="FG329" s="35"/>
      <c r="FH329" s="35"/>
      <c r="FI329" s="35"/>
      <c r="FJ329" s="35"/>
      <c r="FK329" s="35"/>
      <c r="FL329" s="35"/>
      <c r="FM329" s="35"/>
      <c r="FN329" s="35"/>
      <c r="FO329" s="35"/>
      <c r="FP329" s="35"/>
      <c r="FQ329" s="35"/>
      <c r="FR329" s="35"/>
      <c r="FS329" s="35"/>
      <c r="FT329" s="35"/>
      <c r="FU329" s="35"/>
      <c r="FV329" s="35"/>
      <c r="FW329" s="35"/>
      <c r="FX329" s="35"/>
      <c r="FY329" s="35"/>
      <c r="FZ329" s="35"/>
      <c r="GA329" s="35"/>
      <c r="GB329" s="35"/>
      <c r="GC329" s="35"/>
      <c r="GD329" s="35"/>
      <c r="GE329" s="35"/>
      <c r="GF329" s="35"/>
      <c r="GG329" s="35"/>
      <c r="GH329" s="35"/>
      <c r="GI329" s="35"/>
      <c r="GJ329" s="35"/>
      <c r="GK329" s="35"/>
      <c r="GL329" s="35"/>
      <c r="GM329" s="35"/>
      <c r="GN329" s="35"/>
      <c r="GO329" s="35"/>
      <c r="GP329" s="35"/>
      <c r="GQ329" s="35"/>
      <c r="GR329" s="35"/>
      <c r="GS329" s="35"/>
      <c r="GT329" s="35"/>
      <c r="GU329" s="35"/>
      <c r="GV329" s="35"/>
      <c r="GW329" s="35"/>
      <c r="GX329" s="35"/>
      <c r="GY329" s="35"/>
      <c r="GZ329" s="35"/>
      <c r="HA329" s="35"/>
      <c r="HB329" s="35"/>
      <c r="HC329" s="35"/>
      <c r="HD329" s="35"/>
      <c r="HE329" s="35"/>
      <c r="HF329" s="35"/>
      <c r="HG329" s="35"/>
      <c r="HH329" s="35"/>
      <c r="HI329" s="35"/>
      <c r="HJ329" s="35"/>
      <c r="HK329" s="35"/>
      <c r="HL329" s="35"/>
      <c r="HM329" s="35"/>
      <c r="HN329" s="35"/>
      <c r="HO329" s="35"/>
      <c r="HP329" s="35"/>
      <c r="HQ329" s="35"/>
      <c r="HR329" s="35"/>
      <c r="HS329" s="35"/>
      <c r="HT329" s="35"/>
      <c r="HU329" s="35"/>
      <c r="HV329" s="35"/>
      <c r="HW329" s="35"/>
      <c r="HX329" s="35"/>
      <c r="HY329" s="35"/>
      <c r="HZ329" s="35"/>
      <c r="IA329" s="35"/>
      <c r="IB329" s="35"/>
      <c r="IC329" s="35"/>
      <c r="ID329" s="35"/>
      <c r="IE329" s="35"/>
      <c r="IF329" s="35"/>
      <c r="IG329" s="35"/>
      <c r="IH329" s="35"/>
      <c r="II329" s="35"/>
      <c r="IJ329" s="35"/>
      <c r="IK329" s="35"/>
      <c r="IL329" s="35"/>
      <c r="IM329" s="35"/>
      <c r="IN329" s="35"/>
      <c r="IO329" s="35"/>
      <c r="IP329" s="35"/>
      <c r="IQ329" s="35"/>
      <c r="IR329" s="35"/>
      <c r="IS329" s="35"/>
      <c r="IT329" s="35"/>
      <c r="IU329" s="35"/>
      <c r="IV329" s="35"/>
      <c r="IW329" s="35"/>
      <c r="IX329" s="35"/>
      <c r="IY329" s="35"/>
      <c r="IZ329" s="35"/>
      <c r="JA329" s="35"/>
      <c r="JB329" s="35"/>
      <c r="JC329" s="35"/>
      <c r="JD329" s="35"/>
      <c r="JE329" s="35"/>
      <c r="JF329" s="35"/>
      <c r="JG329" s="35"/>
      <c r="JH329" s="35"/>
      <c r="JI329" s="35"/>
      <c r="JJ329" s="35"/>
      <c r="JK329" s="35"/>
      <c r="JL329" s="35"/>
      <c r="JM329" s="35"/>
      <c r="JN329" s="35"/>
      <c r="JO329" s="35"/>
      <c r="JP329" s="35"/>
      <c r="JQ329" s="35"/>
      <c r="JR329" s="35"/>
      <c r="JS329" s="35"/>
      <c r="JT329" s="35"/>
      <c r="JU329" s="35"/>
      <c r="JV329" s="35"/>
      <c r="JW329" s="35"/>
      <c r="JX329" s="35"/>
      <c r="JY329" s="35"/>
      <c r="JZ329" s="35"/>
      <c r="KA329" s="35"/>
      <c r="KB329" s="35"/>
      <c r="KC329" s="35"/>
      <c r="KD329" s="35"/>
      <c r="KE329" s="35"/>
      <c r="KF329" s="35"/>
      <c r="KG329" s="35"/>
      <c r="KH329" s="35"/>
      <c r="KI329" s="35"/>
      <c r="KJ329" s="35"/>
      <c r="KK329" s="35"/>
      <c r="KL329" s="35"/>
      <c r="KM329" s="35"/>
      <c r="KN329" s="35"/>
      <c r="KO329" s="35"/>
      <c r="KP329" s="35"/>
      <c r="KQ329" s="35"/>
      <c r="KR329" s="35"/>
      <c r="KS329" s="35"/>
      <c r="KT329" s="35"/>
      <c r="KU329" s="35"/>
      <c r="KV329" s="35"/>
      <c r="KW329" s="35"/>
      <c r="KX329" s="35"/>
      <c r="KY329" s="35"/>
      <c r="KZ329" s="35"/>
      <c r="LA329" s="35"/>
      <c r="LB329" s="35"/>
      <c r="LC329" s="35"/>
      <c r="LD329" s="35"/>
      <c r="LE329" s="35"/>
      <c r="LF329" s="35"/>
      <c r="LG329" s="35"/>
      <c r="LH329" s="35"/>
      <c r="LI329" s="35"/>
      <c r="LJ329" s="35"/>
      <c r="LK329" s="35"/>
      <c r="LL329" s="35"/>
      <c r="LM329" s="35"/>
      <c r="LN329" s="35"/>
      <c r="LO329" s="35"/>
      <c r="LP329" s="35"/>
      <c r="LQ329" s="35"/>
      <c r="LR329" s="35"/>
      <c r="LS329" s="35"/>
      <c r="LT329" s="35"/>
      <c r="LU329" s="35"/>
      <c r="LV329" s="35"/>
      <c r="LW329" s="35"/>
      <c r="LX329" s="35"/>
      <c r="LY329" s="35"/>
      <c r="LZ329" s="35"/>
      <c r="MA329" s="35"/>
    </row>
    <row r="330" spans="1:339" x14ac:dyDescent="0.25">
      <c r="A330" s="27">
        <v>266</v>
      </c>
      <c r="B330" s="28" t="s">
        <v>659</v>
      </c>
      <c r="C330" s="28" t="s">
        <v>660</v>
      </c>
      <c r="D330" s="29">
        <v>9.7348620388529981E-5</v>
      </c>
      <c r="E330" s="29">
        <v>2.8566694783333066E-4</v>
      </c>
      <c r="F330" s="29">
        <v>0.19999999999999996</v>
      </c>
      <c r="H330" s="30">
        <v>2.8483764668404891E-5</v>
      </c>
      <c r="I330" s="30">
        <v>6.3306318337030517E-5</v>
      </c>
      <c r="J330" s="30">
        <v>0</v>
      </c>
      <c r="K330" s="30">
        <v>6.0972771256491152E-5</v>
      </c>
      <c r="M330" s="31">
        <v>5.0022294930091312E-5</v>
      </c>
      <c r="N330" s="32">
        <v>0.17510704444280437</v>
      </c>
      <c r="O330" s="25">
        <v>0.51384698345437618</v>
      </c>
      <c r="P330" s="33"/>
      <c r="Q330" s="130">
        <v>6.047007994038345E-5</v>
      </c>
      <c r="R330" s="131">
        <f t="shared" ref="R330:R338" si="10">M330-Q330</f>
        <v>-1.0447785010292139E-5</v>
      </c>
      <c r="S330" s="132">
        <f t="shared" ref="S330:S376" si="11">R330/Q330</f>
        <v>-0.17277610713583402</v>
      </c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35"/>
      <c r="BY330" s="35"/>
      <c r="BZ330" s="35"/>
      <c r="CA330" s="35"/>
      <c r="CB330" s="35"/>
      <c r="CC330" s="35"/>
      <c r="CD330" s="35"/>
      <c r="CE330" s="35"/>
      <c r="CF330" s="35"/>
      <c r="CG330" s="35"/>
      <c r="CH330" s="35"/>
      <c r="CI330" s="35"/>
      <c r="CJ330" s="35"/>
      <c r="CK330" s="35"/>
      <c r="CL330" s="35"/>
      <c r="CM330" s="35"/>
      <c r="CN330" s="35"/>
      <c r="CO330" s="35"/>
      <c r="CP330" s="35"/>
      <c r="CQ330" s="35"/>
      <c r="CR330" s="35"/>
      <c r="CS330" s="35"/>
      <c r="CT330" s="35"/>
      <c r="CU330" s="35"/>
      <c r="CV330" s="35"/>
      <c r="CW330" s="35"/>
      <c r="CX330" s="35"/>
      <c r="CY330" s="35"/>
      <c r="CZ330" s="35"/>
      <c r="DA330" s="35"/>
      <c r="DB330" s="35"/>
      <c r="DC330" s="35"/>
      <c r="DD330" s="35"/>
      <c r="DE330" s="35"/>
      <c r="DF330" s="35"/>
      <c r="DG330" s="35"/>
      <c r="DH330" s="35"/>
      <c r="DI330" s="35"/>
      <c r="DJ330" s="35"/>
      <c r="DK330" s="35"/>
      <c r="DL330" s="35"/>
      <c r="DM330" s="35"/>
      <c r="DN330" s="35"/>
      <c r="DO330" s="35"/>
      <c r="DP330" s="35"/>
      <c r="DQ330" s="35"/>
      <c r="DR330" s="35"/>
      <c r="DS330" s="35"/>
      <c r="DT330" s="35"/>
      <c r="DU330" s="35"/>
      <c r="DV330" s="35"/>
      <c r="DW330" s="35"/>
      <c r="DX330" s="35"/>
      <c r="DY330" s="35"/>
      <c r="DZ330" s="35"/>
      <c r="EA330" s="35"/>
      <c r="EB330" s="35"/>
      <c r="EC330" s="35"/>
      <c r="ED330" s="35"/>
      <c r="EE330" s="35"/>
      <c r="EF330" s="35"/>
      <c r="EG330" s="35"/>
      <c r="EH330" s="35"/>
      <c r="EI330" s="35"/>
      <c r="EJ330" s="35"/>
      <c r="EK330" s="35"/>
      <c r="EL330" s="35"/>
      <c r="EM330" s="35"/>
      <c r="EN330" s="35"/>
      <c r="EO330" s="35"/>
      <c r="EP330" s="35"/>
      <c r="EQ330" s="35"/>
      <c r="ER330" s="35"/>
      <c r="ES330" s="35"/>
      <c r="ET330" s="35"/>
      <c r="EU330" s="35"/>
      <c r="EV330" s="35"/>
      <c r="EW330" s="35"/>
      <c r="EX330" s="35"/>
      <c r="EY330" s="35"/>
      <c r="EZ330" s="35"/>
      <c r="FA330" s="35"/>
      <c r="FB330" s="35"/>
      <c r="FC330" s="35"/>
      <c r="FD330" s="35"/>
      <c r="FE330" s="35"/>
      <c r="FF330" s="35"/>
      <c r="FG330" s="35"/>
      <c r="FH330" s="35"/>
      <c r="FI330" s="35"/>
      <c r="FJ330" s="35"/>
      <c r="FK330" s="35"/>
      <c r="FL330" s="35"/>
      <c r="FM330" s="35"/>
      <c r="FN330" s="35"/>
      <c r="FO330" s="35"/>
      <c r="FP330" s="35"/>
      <c r="FQ330" s="35"/>
      <c r="FR330" s="35"/>
      <c r="FS330" s="35"/>
      <c r="FT330" s="35"/>
      <c r="FU330" s="35"/>
      <c r="FV330" s="35"/>
      <c r="FW330" s="35"/>
      <c r="FX330" s="35"/>
      <c r="FY330" s="35"/>
      <c r="FZ330" s="35"/>
      <c r="GA330" s="35"/>
      <c r="GB330" s="35"/>
      <c r="GC330" s="35"/>
      <c r="GD330" s="35"/>
      <c r="GE330" s="35"/>
      <c r="GF330" s="35"/>
      <c r="GG330" s="35"/>
      <c r="GH330" s="35"/>
      <c r="GI330" s="35"/>
      <c r="GJ330" s="35"/>
      <c r="GK330" s="35"/>
      <c r="GL330" s="35"/>
      <c r="GM330" s="35"/>
      <c r="GN330" s="35"/>
      <c r="GO330" s="35"/>
      <c r="GP330" s="35"/>
      <c r="GQ330" s="35"/>
      <c r="GR330" s="35"/>
      <c r="GS330" s="35"/>
      <c r="GT330" s="35"/>
      <c r="GU330" s="35"/>
      <c r="GV330" s="35"/>
      <c r="GW330" s="35"/>
      <c r="GX330" s="35"/>
      <c r="GY330" s="35"/>
      <c r="GZ330" s="35"/>
      <c r="HA330" s="35"/>
      <c r="HB330" s="35"/>
      <c r="HC330" s="35"/>
      <c r="HD330" s="35"/>
      <c r="HE330" s="35"/>
      <c r="HF330" s="35"/>
      <c r="HG330" s="35"/>
      <c r="HH330" s="35"/>
      <c r="HI330" s="35"/>
      <c r="HJ330" s="35"/>
      <c r="HK330" s="35"/>
      <c r="HL330" s="35"/>
      <c r="HM330" s="35"/>
      <c r="HN330" s="35"/>
      <c r="HO330" s="35"/>
      <c r="HP330" s="35"/>
      <c r="HQ330" s="35"/>
      <c r="HR330" s="35"/>
      <c r="HS330" s="35"/>
      <c r="HT330" s="35"/>
      <c r="HU330" s="35"/>
      <c r="HV330" s="35"/>
      <c r="HW330" s="35"/>
      <c r="HX330" s="35"/>
      <c r="HY330" s="35"/>
      <c r="HZ330" s="35"/>
      <c r="IA330" s="35"/>
      <c r="IB330" s="35"/>
      <c r="IC330" s="35"/>
      <c r="ID330" s="35"/>
      <c r="IE330" s="35"/>
      <c r="IF330" s="35"/>
      <c r="IG330" s="35"/>
      <c r="IH330" s="35"/>
      <c r="II330" s="35"/>
      <c r="IJ330" s="35"/>
      <c r="IK330" s="35"/>
      <c r="IL330" s="35"/>
      <c r="IM330" s="35"/>
      <c r="IN330" s="35"/>
      <c r="IO330" s="35"/>
      <c r="IP330" s="35"/>
      <c r="IQ330" s="35"/>
      <c r="IR330" s="35"/>
      <c r="IS330" s="35"/>
      <c r="IT330" s="35"/>
      <c r="IU330" s="35"/>
      <c r="IV330" s="35"/>
      <c r="IW330" s="35"/>
      <c r="IX330" s="35"/>
      <c r="IY330" s="35"/>
      <c r="IZ330" s="35"/>
      <c r="JA330" s="35"/>
      <c r="JB330" s="35"/>
      <c r="JC330" s="35"/>
      <c r="JD330" s="35"/>
      <c r="JE330" s="35"/>
      <c r="JF330" s="35"/>
      <c r="JG330" s="35"/>
      <c r="JH330" s="35"/>
      <c r="JI330" s="35"/>
      <c r="JJ330" s="35"/>
      <c r="JK330" s="35"/>
      <c r="JL330" s="35"/>
      <c r="JM330" s="35"/>
      <c r="JN330" s="35"/>
      <c r="JO330" s="35"/>
      <c r="JP330" s="35"/>
      <c r="JQ330" s="35"/>
      <c r="JR330" s="35"/>
      <c r="JS330" s="35"/>
      <c r="JT330" s="35"/>
      <c r="JU330" s="35"/>
      <c r="JV330" s="35"/>
      <c r="JW330" s="35"/>
      <c r="JX330" s="35"/>
      <c r="JY330" s="35"/>
      <c r="JZ330" s="35"/>
      <c r="KA330" s="35"/>
      <c r="KB330" s="35"/>
      <c r="KC330" s="35"/>
      <c r="KD330" s="35"/>
      <c r="KE330" s="35"/>
      <c r="KF330" s="35"/>
      <c r="KG330" s="35"/>
      <c r="KH330" s="35"/>
      <c r="KI330" s="35"/>
      <c r="KJ330" s="35"/>
      <c r="KK330" s="35"/>
      <c r="KL330" s="35"/>
      <c r="KM330" s="35"/>
      <c r="KN330" s="35"/>
      <c r="KO330" s="35"/>
      <c r="KP330" s="35"/>
      <c r="KQ330" s="35"/>
      <c r="KR330" s="35"/>
      <c r="KS330" s="35"/>
      <c r="KT330" s="35"/>
      <c r="KU330" s="35"/>
      <c r="KV330" s="35"/>
      <c r="KW330" s="35"/>
      <c r="KX330" s="35"/>
      <c r="KY330" s="35"/>
      <c r="KZ330" s="35"/>
      <c r="LA330" s="35"/>
      <c r="LB330" s="35"/>
      <c r="LC330" s="35"/>
      <c r="LD330" s="35"/>
      <c r="LE330" s="35"/>
      <c r="LF330" s="35"/>
      <c r="LG330" s="35"/>
      <c r="LH330" s="35"/>
      <c r="LI330" s="35"/>
      <c r="LJ330" s="35"/>
      <c r="LK330" s="35"/>
      <c r="LL330" s="35"/>
      <c r="LM330" s="35"/>
      <c r="LN330" s="35"/>
      <c r="LO330" s="35"/>
      <c r="LP330" s="35"/>
      <c r="LQ330" s="35"/>
      <c r="LR330" s="35"/>
      <c r="LS330" s="35"/>
      <c r="LT330" s="35"/>
      <c r="LU330" s="35"/>
      <c r="LV330" s="35"/>
      <c r="LW330" s="35"/>
      <c r="LX330" s="35"/>
      <c r="LY330" s="35"/>
      <c r="LZ330" s="35"/>
      <c r="MA330" s="35"/>
    </row>
    <row r="331" spans="1:339" x14ac:dyDescent="0.25">
      <c r="A331" s="27">
        <v>260</v>
      </c>
      <c r="B331" s="28" t="s">
        <v>661</v>
      </c>
      <c r="C331" s="28" t="s">
        <v>662</v>
      </c>
      <c r="D331" s="29">
        <v>7.7165225681624292E-5</v>
      </c>
      <c r="E331" s="29">
        <v>3.597859397036002E-4</v>
      </c>
      <c r="F331" s="29">
        <v>0.12587446351931331</v>
      </c>
      <c r="H331" s="30">
        <v>2.51002345042995E-5</v>
      </c>
      <c r="I331" s="30">
        <v>1.3444500125316157E-4</v>
      </c>
      <c r="J331" s="30">
        <v>0</v>
      </c>
      <c r="K331" s="30">
        <v>4.2165528733268587E-5</v>
      </c>
      <c r="M331" s="31">
        <v>5.5775198034470787E-5</v>
      </c>
      <c r="N331" s="32">
        <v>0.15502328434629675</v>
      </c>
      <c r="O331" s="25">
        <v>0.72280224079941735</v>
      </c>
      <c r="P331" s="33"/>
      <c r="Q331" s="130">
        <v>7.2851356921271534E-5</v>
      </c>
      <c r="R331" s="131">
        <f t="shared" si="10"/>
        <v>-1.7076158886800747E-5</v>
      </c>
      <c r="S331" s="132">
        <f t="shared" si="11"/>
        <v>-0.23439726600088567</v>
      </c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35"/>
      <c r="BY331" s="35"/>
      <c r="BZ331" s="35"/>
      <c r="CA331" s="35"/>
      <c r="CB331" s="35"/>
      <c r="CC331" s="35"/>
      <c r="CD331" s="35"/>
      <c r="CE331" s="35"/>
      <c r="CF331" s="35"/>
      <c r="CG331" s="35"/>
      <c r="CH331" s="35"/>
      <c r="CI331" s="35"/>
      <c r="CJ331" s="35"/>
      <c r="CK331" s="35"/>
      <c r="CL331" s="35"/>
      <c r="CM331" s="35"/>
      <c r="CN331" s="35"/>
      <c r="CO331" s="35"/>
      <c r="CP331" s="35"/>
      <c r="CQ331" s="35"/>
      <c r="CR331" s="35"/>
      <c r="CS331" s="35"/>
      <c r="CT331" s="35"/>
      <c r="CU331" s="35"/>
      <c r="CV331" s="35"/>
      <c r="CW331" s="35"/>
      <c r="CX331" s="35"/>
      <c r="CY331" s="35"/>
      <c r="CZ331" s="35"/>
      <c r="DA331" s="35"/>
      <c r="DB331" s="35"/>
      <c r="DC331" s="35"/>
      <c r="DD331" s="35"/>
      <c r="DE331" s="35"/>
      <c r="DF331" s="35"/>
      <c r="DG331" s="35"/>
      <c r="DH331" s="35"/>
      <c r="DI331" s="35"/>
      <c r="DJ331" s="35"/>
      <c r="DK331" s="35"/>
      <c r="DL331" s="35"/>
      <c r="DM331" s="35"/>
      <c r="DN331" s="35"/>
      <c r="DO331" s="35"/>
      <c r="DP331" s="35"/>
      <c r="DQ331" s="35"/>
      <c r="DR331" s="35"/>
      <c r="DS331" s="35"/>
      <c r="DT331" s="35"/>
      <c r="DU331" s="35"/>
      <c r="DV331" s="35"/>
      <c r="DW331" s="35"/>
      <c r="DX331" s="35"/>
      <c r="DY331" s="35"/>
      <c r="DZ331" s="35"/>
      <c r="EA331" s="35"/>
      <c r="EB331" s="35"/>
      <c r="EC331" s="35"/>
      <c r="ED331" s="35"/>
      <c r="EE331" s="35"/>
      <c r="EF331" s="35"/>
      <c r="EG331" s="35"/>
      <c r="EH331" s="35"/>
      <c r="EI331" s="35"/>
      <c r="EJ331" s="35"/>
      <c r="EK331" s="35"/>
      <c r="EL331" s="35"/>
      <c r="EM331" s="35"/>
      <c r="EN331" s="35"/>
      <c r="EO331" s="35"/>
      <c r="EP331" s="35"/>
      <c r="EQ331" s="35"/>
      <c r="ER331" s="35"/>
      <c r="ES331" s="35"/>
      <c r="ET331" s="35"/>
      <c r="EU331" s="35"/>
      <c r="EV331" s="35"/>
      <c r="EW331" s="35"/>
      <c r="EX331" s="35"/>
      <c r="EY331" s="35"/>
      <c r="EZ331" s="35"/>
      <c r="FA331" s="35"/>
      <c r="FB331" s="35"/>
      <c r="FC331" s="35"/>
      <c r="FD331" s="35"/>
      <c r="FE331" s="35"/>
      <c r="FF331" s="35"/>
      <c r="FG331" s="35"/>
      <c r="FH331" s="35"/>
      <c r="FI331" s="35"/>
      <c r="FJ331" s="35"/>
      <c r="FK331" s="35"/>
      <c r="FL331" s="35"/>
      <c r="FM331" s="35"/>
      <c r="FN331" s="35"/>
      <c r="FO331" s="35"/>
      <c r="FP331" s="35"/>
      <c r="FQ331" s="35"/>
      <c r="FR331" s="35"/>
      <c r="FS331" s="35"/>
      <c r="FT331" s="35"/>
      <c r="FU331" s="35"/>
      <c r="FV331" s="35"/>
      <c r="FW331" s="35"/>
      <c r="FX331" s="35"/>
      <c r="FY331" s="35"/>
      <c r="FZ331" s="35"/>
      <c r="GA331" s="35"/>
      <c r="GB331" s="35"/>
      <c r="GC331" s="35"/>
      <c r="GD331" s="35"/>
      <c r="GE331" s="35"/>
      <c r="GF331" s="35"/>
      <c r="GG331" s="35"/>
      <c r="GH331" s="35"/>
      <c r="GI331" s="35"/>
      <c r="GJ331" s="35"/>
      <c r="GK331" s="35"/>
      <c r="GL331" s="35"/>
      <c r="GM331" s="35"/>
      <c r="GN331" s="35"/>
      <c r="GO331" s="35"/>
      <c r="GP331" s="35"/>
      <c r="GQ331" s="35"/>
      <c r="GR331" s="35"/>
      <c r="GS331" s="35"/>
      <c r="GT331" s="35"/>
      <c r="GU331" s="35"/>
      <c r="GV331" s="35"/>
      <c r="GW331" s="35"/>
      <c r="GX331" s="35"/>
      <c r="GY331" s="35"/>
      <c r="GZ331" s="35"/>
      <c r="HA331" s="35"/>
      <c r="HB331" s="35"/>
      <c r="HC331" s="35"/>
      <c r="HD331" s="35"/>
      <c r="HE331" s="35"/>
      <c r="HF331" s="35"/>
      <c r="HG331" s="35"/>
      <c r="HH331" s="35"/>
      <c r="HI331" s="35"/>
      <c r="HJ331" s="35"/>
      <c r="HK331" s="35"/>
      <c r="HL331" s="35"/>
      <c r="HM331" s="35"/>
      <c r="HN331" s="35"/>
      <c r="HO331" s="35"/>
      <c r="HP331" s="35"/>
      <c r="HQ331" s="35"/>
      <c r="HR331" s="35"/>
      <c r="HS331" s="35"/>
      <c r="HT331" s="35"/>
      <c r="HU331" s="35"/>
      <c r="HV331" s="35"/>
      <c r="HW331" s="35"/>
      <c r="HX331" s="35"/>
      <c r="HY331" s="35"/>
      <c r="HZ331" s="35"/>
      <c r="IA331" s="35"/>
      <c r="IB331" s="35"/>
      <c r="IC331" s="35"/>
      <c r="ID331" s="35"/>
      <c r="IE331" s="35"/>
      <c r="IF331" s="35"/>
      <c r="IG331" s="35"/>
      <c r="IH331" s="35"/>
      <c r="II331" s="35"/>
      <c r="IJ331" s="35"/>
      <c r="IK331" s="35"/>
      <c r="IL331" s="35"/>
      <c r="IM331" s="35"/>
      <c r="IN331" s="35"/>
      <c r="IO331" s="35"/>
      <c r="IP331" s="35"/>
      <c r="IQ331" s="35"/>
      <c r="IR331" s="35"/>
      <c r="IS331" s="35"/>
      <c r="IT331" s="35"/>
      <c r="IU331" s="35"/>
      <c r="IV331" s="35"/>
      <c r="IW331" s="35"/>
      <c r="IX331" s="35"/>
      <c r="IY331" s="35"/>
      <c r="IZ331" s="35"/>
      <c r="JA331" s="35"/>
      <c r="JB331" s="35"/>
      <c r="JC331" s="35"/>
      <c r="JD331" s="35"/>
      <c r="JE331" s="35"/>
      <c r="JF331" s="35"/>
      <c r="JG331" s="35"/>
      <c r="JH331" s="35"/>
      <c r="JI331" s="35"/>
      <c r="JJ331" s="35"/>
      <c r="JK331" s="35"/>
      <c r="JL331" s="35"/>
      <c r="JM331" s="35"/>
      <c r="JN331" s="35"/>
      <c r="JO331" s="35"/>
      <c r="JP331" s="35"/>
      <c r="JQ331" s="35"/>
      <c r="JR331" s="35"/>
      <c r="JS331" s="35"/>
      <c r="JT331" s="35"/>
      <c r="JU331" s="35"/>
      <c r="JV331" s="35"/>
      <c r="JW331" s="35"/>
      <c r="JX331" s="35"/>
      <c r="JY331" s="35"/>
      <c r="JZ331" s="35"/>
      <c r="KA331" s="35"/>
      <c r="KB331" s="35"/>
      <c r="KC331" s="35"/>
      <c r="KD331" s="35"/>
      <c r="KE331" s="35"/>
      <c r="KF331" s="35"/>
      <c r="KG331" s="35"/>
      <c r="KH331" s="35"/>
      <c r="KI331" s="35"/>
      <c r="KJ331" s="35"/>
      <c r="KK331" s="35"/>
      <c r="KL331" s="35"/>
      <c r="KM331" s="35"/>
      <c r="KN331" s="35"/>
      <c r="KO331" s="35"/>
      <c r="KP331" s="35"/>
      <c r="KQ331" s="35"/>
      <c r="KR331" s="35"/>
      <c r="KS331" s="35"/>
      <c r="KT331" s="35"/>
      <c r="KU331" s="35"/>
      <c r="KV331" s="35"/>
      <c r="KW331" s="35"/>
      <c r="KX331" s="35"/>
      <c r="KY331" s="35"/>
      <c r="KZ331" s="35"/>
      <c r="LA331" s="35"/>
      <c r="LB331" s="35"/>
      <c r="LC331" s="35"/>
      <c r="LD331" s="35"/>
      <c r="LE331" s="35"/>
      <c r="LF331" s="35"/>
      <c r="LG331" s="35"/>
      <c r="LH331" s="35"/>
      <c r="LI331" s="35"/>
      <c r="LJ331" s="35"/>
      <c r="LK331" s="35"/>
      <c r="LL331" s="35"/>
      <c r="LM331" s="35"/>
      <c r="LN331" s="35"/>
      <c r="LO331" s="35"/>
      <c r="LP331" s="35"/>
      <c r="LQ331" s="35"/>
      <c r="LR331" s="35"/>
      <c r="LS331" s="35"/>
      <c r="LT331" s="35"/>
      <c r="LU331" s="35"/>
      <c r="LV331" s="35"/>
      <c r="LW331" s="35"/>
      <c r="LX331" s="35"/>
      <c r="LY331" s="35"/>
      <c r="LZ331" s="35"/>
      <c r="MA331" s="35"/>
    </row>
    <row r="332" spans="1:339" x14ac:dyDescent="0.25">
      <c r="A332" s="27">
        <v>319</v>
      </c>
      <c r="B332" s="28" t="s">
        <v>663</v>
      </c>
      <c r="C332" s="28" t="s">
        <v>664</v>
      </c>
      <c r="D332" s="29">
        <v>2.177188739770502E-5</v>
      </c>
      <c r="E332" s="29">
        <v>2.5169574322612373E-4</v>
      </c>
      <c r="F332" s="29">
        <v>5.0766871165644184E-2</v>
      </c>
      <c r="H332" s="30">
        <v>2.1999142650811859E-5</v>
      </c>
      <c r="I332" s="30">
        <v>4.670505872059886E-5</v>
      </c>
      <c r="J332" s="30">
        <v>0</v>
      </c>
      <c r="K332" s="30">
        <v>7.4109345677990386E-6</v>
      </c>
      <c r="M332" s="31">
        <v>1.9577404667382956E-5</v>
      </c>
      <c r="N332" s="32">
        <v>7.7782025299468788E-2</v>
      </c>
      <c r="O332" s="25">
        <v>0.89920567334215662</v>
      </c>
      <c r="P332" s="36"/>
      <c r="Q332" s="130">
        <v>1.9171618287922186E-5</v>
      </c>
      <c r="R332" s="131">
        <f t="shared" si="10"/>
        <v>4.0578637946076922E-7</v>
      </c>
      <c r="S332" s="132">
        <f t="shared" si="11"/>
        <v>2.116599513753141E-2</v>
      </c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  <c r="CB332" s="35"/>
      <c r="CC332" s="35"/>
      <c r="CD332" s="35"/>
      <c r="CE332" s="35"/>
      <c r="CF332" s="35"/>
      <c r="CG332" s="35"/>
      <c r="CH332" s="35"/>
      <c r="CI332" s="35"/>
      <c r="CJ332" s="35"/>
      <c r="CK332" s="35"/>
      <c r="CL332" s="35"/>
      <c r="CM332" s="35"/>
      <c r="CN332" s="35"/>
      <c r="CO332" s="35"/>
      <c r="CP332" s="35"/>
      <c r="CQ332" s="35"/>
      <c r="CR332" s="35"/>
      <c r="CS332" s="35"/>
      <c r="CT332" s="35"/>
      <c r="CU332" s="35"/>
      <c r="CV332" s="35"/>
      <c r="CW332" s="35"/>
      <c r="CX332" s="35"/>
      <c r="CY332" s="35"/>
      <c r="CZ332" s="35"/>
      <c r="DA332" s="35"/>
      <c r="DB332" s="35"/>
      <c r="DC332" s="35"/>
      <c r="DD332" s="35"/>
      <c r="DE332" s="35"/>
      <c r="DF332" s="35"/>
      <c r="DG332" s="35"/>
      <c r="DH332" s="35"/>
      <c r="DI332" s="35"/>
      <c r="DJ332" s="35"/>
      <c r="DK332" s="35"/>
      <c r="DL332" s="35"/>
      <c r="DM332" s="35"/>
      <c r="DN332" s="35"/>
      <c r="DO332" s="35"/>
      <c r="DP332" s="35"/>
      <c r="DQ332" s="35"/>
      <c r="DR332" s="35"/>
      <c r="DS332" s="35"/>
      <c r="DT332" s="35"/>
      <c r="DU332" s="35"/>
      <c r="DV332" s="35"/>
      <c r="DW332" s="35"/>
      <c r="DX332" s="35"/>
      <c r="DY332" s="35"/>
      <c r="DZ332" s="35"/>
      <c r="EA332" s="35"/>
      <c r="EB332" s="35"/>
      <c r="EC332" s="35"/>
      <c r="ED332" s="35"/>
      <c r="EE332" s="35"/>
      <c r="EF332" s="35"/>
      <c r="EG332" s="35"/>
      <c r="EH332" s="35"/>
      <c r="EI332" s="35"/>
      <c r="EJ332" s="35"/>
      <c r="EK332" s="35"/>
      <c r="EL332" s="35"/>
      <c r="EM332" s="35"/>
      <c r="EN332" s="35"/>
      <c r="EO332" s="35"/>
      <c r="EP332" s="35"/>
      <c r="EQ332" s="35"/>
      <c r="ER332" s="35"/>
      <c r="ES332" s="35"/>
      <c r="ET332" s="35"/>
      <c r="EU332" s="35"/>
      <c r="EV332" s="35"/>
      <c r="EW332" s="35"/>
      <c r="EX332" s="35"/>
      <c r="EY332" s="35"/>
      <c r="EZ332" s="35"/>
      <c r="FA332" s="35"/>
      <c r="FB332" s="35"/>
      <c r="FC332" s="35"/>
      <c r="FD332" s="35"/>
      <c r="FE332" s="35"/>
      <c r="FF332" s="35"/>
      <c r="FG332" s="35"/>
      <c r="FH332" s="35"/>
      <c r="FI332" s="35"/>
      <c r="FJ332" s="35"/>
      <c r="FK332" s="35"/>
      <c r="FL332" s="35"/>
      <c r="FM332" s="35"/>
      <c r="FN332" s="35"/>
      <c r="FO332" s="35"/>
      <c r="FP332" s="35"/>
      <c r="FQ332" s="35"/>
      <c r="FR332" s="35"/>
      <c r="FS332" s="35"/>
      <c r="FT332" s="35"/>
      <c r="FU332" s="35"/>
      <c r="FV332" s="35"/>
      <c r="FW332" s="35"/>
      <c r="FX332" s="35"/>
      <c r="FY332" s="35"/>
      <c r="FZ332" s="35"/>
      <c r="GA332" s="35"/>
      <c r="GB332" s="35"/>
      <c r="GC332" s="35"/>
      <c r="GD332" s="35"/>
      <c r="GE332" s="35"/>
      <c r="GF332" s="35"/>
      <c r="GG332" s="35"/>
      <c r="GH332" s="35"/>
      <c r="GI332" s="35"/>
      <c r="GJ332" s="35"/>
      <c r="GK332" s="35"/>
      <c r="GL332" s="35"/>
      <c r="GM332" s="35"/>
      <c r="GN332" s="35"/>
      <c r="GO332" s="35"/>
      <c r="GP332" s="35"/>
      <c r="GQ332" s="35"/>
      <c r="GR332" s="35"/>
      <c r="GS332" s="35"/>
      <c r="GT332" s="35"/>
      <c r="GU332" s="35"/>
      <c r="GV332" s="35"/>
      <c r="GW332" s="35"/>
      <c r="GX332" s="35"/>
      <c r="GY332" s="35"/>
      <c r="GZ332" s="35"/>
      <c r="HA332" s="35"/>
      <c r="HB332" s="35"/>
      <c r="HC332" s="35"/>
      <c r="HD332" s="35"/>
      <c r="HE332" s="35"/>
      <c r="HF332" s="35"/>
      <c r="HG332" s="35"/>
      <c r="HH332" s="35"/>
      <c r="HI332" s="35"/>
      <c r="HJ332" s="35"/>
      <c r="HK332" s="35"/>
      <c r="HL332" s="35"/>
      <c r="HM332" s="35"/>
      <c r="HN332" s="35"/>
      <c r="HO332" s="35"/>
      <c r="HP332" s="35"/>
      <c r="HQ332" s="35"/>
      <c r="HR332" s="35"/>
      <c r="HS332" s="35"/>
      <c r="HT332" s="35"/>
      <c r="HU332" s="35"/>
      <c r="HV332" s="35"/>
      <c r="HW332" s="35"/>
      <c r="HX332" s="35"/>
      <c r="HY332" s="35"/>
      <c r="HZ332" s="35"/>
      <c r="IA332" s="35"/>
      <c r="IB332" s="35"/>
      <c r="IC332" s="35"/>
      <c r="ID332" s="35"/>
      <c r="IE332" s="35"/>
      <c r="IF332" s="35"/>
      <c r="IG332" s="35"/>
      <c r="IH332" s="35"/>
      <c r="II332" s="35"/>
      <c r="IJ332" s="35"/>
      <c r="IK332" s="35"/>
      <c r="IL332" s="35"/>
      <c r="IM332" s="35"/>
      <c r="IN332" s="35"/>
      <c r="IO332" s="35"/>
      <c r="IP332" s="35"/>
      <c r="IQ332" s="35"/>
      <c r="IR332" s="35"/>
      <c r="IS332" s="35"/>
      <c r="IT332" s="35"/>
      <c r="IU332" s="35"/>
      <c r="IV332" s="35"/>
      <c r="IW332" s="35"/>
      <c r="IX332" s="35"/>
      <c r="IY332" s="35"/>
      <c r="IZ332" s="35"/>
      <c r="JA332" s="35"/>
      <c r="JB332" s="35"/>
      <c r="JC332" s="35"/>
      <c r="JD332" s="35"/>
      <c r="JE332" s="35"/>
      <c r="JF332" s="35"/>
      <c r="JG332" s="35"/>
      <c r="JH332" s="35"/>
      <c r="JI332" s="35"/>
      <c r="JJ332" s="35"/>
      <c r="JK332" s="35"/>
      <c r="JL332" s="35"/>
      <c r="JM332" s="35"/>
      <c r="JN332" s="35"/>
      <c r="JO332" s="35"/>
      <c r="JP332" s="35"/>
      <c r="JQ332" s="35"/>
      <c r="JR332" s="35"/>
      <c r="JS332" s="35"/>
      <c r="JT332" s="35"/>
      <c r="JU332" s="35"/>
      <c r="JV332" s="35"/>
      <c r="JW332" s="35"/>
      <c r="JX332" s="35"/>
      <c r="JY332" s="35"/>
      <c r="JZ332" s="35"/>
      <c r="KA332" s="35"/>
      <c r="KB332" s="35"/>
      <c r="KC332" s="35"/>
      <c r="KD332" s="35"/>
      <c r="KE332" s="35"/>
      <c r="KF332" s="35"/>
      <c r="KG332" s="35"/>
      <c r="KH332" s="35"/>
      <c r="KI332" s="35"/>
      <c r="KJ332" s="35"/>
      <c r="KK332" s="35"/>
      <c r="KL332" s="35"/>
      <c r="KM332" s="35"/>
      <c r="KN332" s="35"/>
      <c r="KO332" s="35"/>
      <c r="KP332" s="35"/>
      <c r="KQ332" s="35"/>
      <c r="KR332" s="35"/>
      <c r="KS332" s="35"/>
      <c r="KT332" s="35"/>
      <c r="KU332" s="35"/>
      <c r="KV332" s="35"/>
      <c r="KW332" s="35"/>
      <c r="KX332" s="35"/>
      <c r="KY332" s="35"/>
      <c r="KZ332" s="35"/>
      <c r="LA332" s="35"/>
      <c r="LB332" s="35"/>
      <c r="LC332" s="35"/>
      <c r="LD332" s="35"/>
      <c r="LE332" s="35"/>
      <c r="LF332" s="35"/>
      <c r="LG332" s="35"/>
      <c r="LH332" s="35"/>
      <c r="LI332" s="35"/>
      <c r="LJ332" s="35"/>
      <c r="LK332" s="35"/>
      <c r="LL332" s="35"/>
      <c r="LM332" s="35"/>
      <c r="LN332" s="35"/>
      <c r="LO332" s="35"/>
      <c r="LP332" s="35"/>
      <c r="LQ332" s="35"/>
      <c r="LR332" s="35"/>
      <c r="LS332" s="35"/>
      <c r="LT332" s="35"/>
      <c r="LU332" s="35"/>
      <c r="LV332" s="35"/>
      <c r="LW332" s="35"/>
      <c r="LX332" s="35"/>
      <c r="LY332" s="35"/>
      <c r="LZ332" s="35"/>
      <c r="MA332" s="35"/>
    </row>
    <row r="333" spans="1:339" x14ac:dyDescent="0.25">
      <c r="A333" s="27">
        <v>54</v>
      </c>
      <c r="B333" s="28" t="s">
        <v>665</v>
      </c>
      <c r="C333" s="28" t="s">
        <v>666</v>
      </c>
      <c r="D333" s="29">
        <v>2.5555690376801461E-3</v>
      </c>
      <c r="E333" s="29">
        <v>4.1506307316397364E-3</v>
      </c>
      <c r="F333" s="29">
        <v>0.36135470152387328</v>
      </c>
      <c r="H333" s="30">
        <v>8.4197649480579186E-4</v>
      </c>
      <c r="I333" s="30">
        <v>1.0385218781072767E-3</v>
      </c>
      <c r="J333" s="30">
        <v>8.1214387872196345E-4</v>
      </c>
      <c r="K333" s="30">
        <v>1.8761992007240282E-3</v>
      </c>
      <c r="M333" s="31">
        <v>1.4248820980078411E-3</v>
      </c>
      <c r="N333" s="32">
        <v>0.34329290898998649</v>
      </c>
      <c r="O333" s="25">
        <v>0.55755961862071157</v>
      </c>
      <c r="P333" s="33"/>
      <c r="Q333" s="130">
        <v>1.3613741181538546E-3</v>
      </c>
      <c r="R333" s="131">
        <f t="shared" si="10"/>
        <v>6.3507979853986551E-5</v>
      </c>
      <c r="S333" s="132">
        <f t="shared" si="11"/>
        <v>4.6649909827953147E-2</v>
      </c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35"/>
      <c r="BY333" s="35"/>
      <c r="BZ333" s="35"/>
      <c r="CA333" s="35"/>
      <c r="CB333" s="35"/>
      <c r="CC333" s="35"/>
      <c r="CD333" s="35"/>
      <c r="CE333" s="35"/>
      <c r="CF333" s="35"/>
      <c r="CG333" s="35"/>
      <c r="CH333" s="35"/>
      <c r="CI333" s="35"/>
      <c r="CJ333" s="35"/>
      <c r="CK333" s="35"/>
      <c r="CL333" s="35"/>
      <c r="CM333" s="35"/>
      <c r="CN333" s="35"/>
      <c r="CO333" s="35"/>
      <c r="CP333" s="35"/>
      <c r="CQ333" s="35"/>
      <c r="CR333" s="35"/>
      <c r="CS333" s="35"/>
      <c r="CT333" s="35"/>
      <c r="CU333" s="35"/>
      <c r="CV333" s="35"/>
      <c r="CW333" s="35"/>
      <c r="CX333" s="35"/>
      <c r="CY333" s="35"/>
      <c r="CZ333" s="35"/>
      <c r="DA333" s="35"/>
      <c r="DB333" s="35"/>
      <c r="DC333" s="35"/>
      <c r="DD333" s="35"/>
      <c r="DE333" s="35"/>
      <c r="DF333" s="35"/>
      <c r="DG333" s="35"/>
      <c r="DH333" s="35"/>
      <c r="DI333" s="35"/>
      <c r="DJ333" s="35"/>
      <c r="DK333" s="35"/>
      <c r="DL333" s="35"/>
      <c r="DM333" s="35"/>
      <c r="DN333" s="35"/>
      <c r="DO333" s="35"/>
      <c r="DP333" s="35"/>
      <c r="DQ333" s="35"/>
      <c r="DR333" s="35"/>
      <c r="DS333" s="35"/>
      <c r="DT333" s="35"/>
      <c r="DU333" s="35"/>
      <c r="DV333" s="35"/>
      <c r="DW333" s="35"/>
      <c r="DX333" s="35"/>
      <c r="DY333" s="35"/>
      <c r="DZ333" s="35"/>
      <c r="EA333" s="35"/>
      <c r="EB333" s="35"/>
      <c r="EC333" s="35"/>
      <c r="ED333" s="35"/>
      <c r="EE333" s="35"/>
      <c r="EF333" s="35"/>
      <c r="EG333" s="35"/>
      <c r="EH333" s="35"/>
      <c r="EI333" s="35"/>
      <c r="EJ333" s="35"/>
      <c r="EK333" s="35"/>
      <c r="EL333" s="35"/>
      <c r="EM333" s="35"/>
      <c r="EN333" s="35"/>
      <c r="EO333" s="35"/>
      <c r="EP333" s="35"/>
      <c r="EQ333" s="35"/>
      <c r="ER333" s="35"/>
      <c r="ES333" s="35"/>
      <c r="ET333" s="35"/>
      <c r="EU333" s="35"/>
      <c r="EV333" s="35"/>
      <c r="EW333" s="35"/>
      <c r="EX333" s="35"/>
      <c r="EY333" s="35"/>
      <c r="EZ333" s="35"/>
      <c r="FA333" s="35"/>
      <c r="FB333" s="35"/>
      <c r="FC333" s="35"/>
      <c r="FD333" s="35"/>
      <c r="FE333" s="35"/>
      <c r="FF333" s="35"/>
      <c r="FG333" s="35"/>
      <c r="FH333" s="35"/>
      <c r="FI333" s="35"/>
      <c r="FJ333" s="35"/>
      <c r="FK333" s="35"/>
      <c r="FL333" s="35"/>
      <c r="FM333" s="35"/>
      <c r="FN333" s="35"/>
      <c r="FO333" s="35"/>
      <c r="FP333" s="35"/>
      <c r="FQ333" s="35"/>
      <c r="FR333" s="35"/>
      <c r="FS333" s="35"/>
      <c r="FT333" s="35"/>
      <c r="FU333" s="35"/>
      <c r="FV333" s="35"/>
      <c r="FW333" s="35"/>
      <c r="FX333" s="35"/>
      <c r="FY333" s="35"/>
      <c r="FZ333" s="35"/>
      <c r="GA333" s="35"/>
      <c r="GB333" s="35"/>
      <c r="GC333" s="35"/>
      <c r="GD333" s="35"/>
      <c r="GE333" s="35"/>
      <c r="GF333" s="35"/>
      <c r="GG333" s="35"/>
      <c r="GH333" s="35"/>
      <c r="GI333" s="35"/>
      <c r="GJ333" s="35"/>
      <c r="GK333" s="35"/>
      <c r="GL333" s="35"/>
      <c r="GM333" s="35"/>
      <c r="GN333" s="35"/>
      <c r="GO333" s="35"/>
      <c r="GP333" s="35"/>
      <c r="GQ333" s="35"/>
      <c r="GR333" s="35"/>
      <c r="GS333" s="35"/>
      <c r="GT333" s="35"/>
      <c r="GU333" s="35"/>
      <c r="GV333" s="35"/>
      <c r="GW333" s="35"/>
      <c r="GX333" s="35"/>
      <c r="GY333" s="35"/>
      <c r="GZ333" s="35"/>
      <c r="HA333" s="35"/>
      <c r="HB333" s="35"/>
      <c r="HC333" s="35"/>
      <c r="HD333" s="35"/>
      <c r="HE333" s="35"/>
      <c r="HF333" s="35"/>
      <c r="HG333" s="35"/>
      <c r="HH333" s="35"/>
      <c r="HI333" s="35"/>
      <c r="HJ333" s="35"/>
      <c r="HK333" s="35"/>
      <c r="HL333" s="35"/>
      <c r="HM333" s="35"/>
      <c r="HN333" s="35"/>
      <c r="HO333" s="35"/>
      <c r="HP333" s="35"/>
      <c r="HQ333" s="35"/>
      <c r="HR333" s="35"/>
      <c r="HS333" s="35"/>
      <c r="HT333" s="35"/>
      <c r="HU333" s="35"/>
      <c r="HV333" s="35"/>
      <c r="HW333" s="35"/>
      <c r="HX333" s="35"/>
      <c r="HY333" s="35"/>
      <c r="HZ333" s="35"/>
      <c r="IA333" s="35"/>
      <c r="IB333" s="35"/>
      <c r="IC333" s="35"/>
      <c r="ID333" s="35"/>
      <c r="IE333" s="35"/>
      <c r="IF333" s="35"/>
      <c r="IG333" s="35"/>
      <c r="IH333" s="35"/>
      <c r="II333" s="35"/>
      <c r="IJ333" s="35"/>
      <c r="IK333" s="35"/>
      <c r="IL333" s="35"/>
      <c r="IM333" s="35"/>
      <c r="IN333" s="35"/>
      <c r="IO333" s="35"/>
      <c r="IP333" s="35"/>
      <c r="IQ333" s="35"/>
      <c r="IR333" s="35"/>
      <c r="IS333" s="35"/>
      <c r="IT333" s="35"/>
      <c r="IU333" s="35"/>
      <c r="IV333" s="35"/>
      <c r="IW333" s="35"/>
      <c r="IX333" s="35"/>
      <c r="IY333" s="35"/>
      <c r="IZ333" s="35"/>
      <c r="JA333" s="35"/>
      <c r="JB333" s="35"/>
      <c r="JC333" s="35"/>
      <c r="JD333" s="35"/>
      <c r="JE333" s="35"/>
      <c r="JF333" s="35"/>
      <c r="JG333" s="35"/>
      <c r="JH333" s="35"/>
      <c r="JI333" s="35"/>
      <c r="JJ333" s="35"/>
      <c r="JK333" s="35"/>
      <c r="JL333" s="35"/>
      <c r="JM333" s="35"/>
      <c r="JN333" s="35"/>
      <c r="JO333" s="35"/>
      <c r="JP333" s="35"/>
      <c r="JQ333" s="35"/>
      <c r="JR333" s="35"/>
      <c r="JS333" s="35"/>
      <c r="JT333" s="35"/>
      <c r="JU333" s="35"/>
      <c r="JV333" s="35"/>
      <c r="JW333" s="35"/>
      <c r="JX333" s="35"/>
      <c r="JY333" s="35"/>
      <c r="JZ333" s="35"/>
      <c r="KA333" s="35"/>
      <c r="KB333" s="35"/>
      <c r="KC333" s="35"/>
      <c r="KD333" s="35"/>
      <c r="KE333" s="35"/>
      <c r="KF333" s="35"/>
      <c r="KG333" s="35"/>
      <c r="KH333" s="35"/>
      <c r="KI333" s="35"/>
      <c r="KJ333" s="35"/>
      <c r="KK333" s="35"/>
      <c r="KL333" s="35"/>
      <c r="KM333" s="35"/>
      <c r="KN333" s="35"/>
      <c r="KO333" s="35"/>
      <c r="KP333" s="35"/>
      <c r="KQ333" s="35"/>
      <c r="KR333" s="35"/>
      <c r="KS333" s="35"/>
      <c r="KT333" s="35"/>
      <c r="KU333" s="35"/>
      <c r="KV333" s="35"/>
      <c r="KW333" s="35"/>
      <c r="KX333" s="35"/>
      <c r="KY333" s="35"/>
      <c r="KZ333" s="35"/>
      <c r="LA333" s="35"/>
      <c r="LB333" s="35"/>
      <c r="LC333" s="35"/>
      <c r="LD333" s="35"/>
      <c r="LE333" s="35"/>
      <c r="LF333" s="35"/>
      <c r="LG333" s="35"/>
      <c r="LH333" s="35"/>
      <c r="LI333" s="35"/>
      <c r="LJ333" s="35"/>
      <c r="LK333" s="35"/>
      <c r="LL333" s="35"/>
      <c r="LM333" s="35"/>
      <c r="LN333" s="35"/>
      <c r="LO333" s="35"/>
      <c r="LP333" s="35"/>
      <c r="LQ333" s="35"/>
      <c r="LR333" s="35"/>
      <c r="LS333" s="35"/>
      <c r="LT333" s="35"/>
      <c r="LU333" s="35"/>
      <c r="LV333" s="35"/>
      <c r="LW333" s="35"/>
      <c r="LX333" s="35"/>
      <c r="LY333" s="35"/>
      <c r="LZ333" s="35"/>
      <c r="MA333" s="35"/>
    </row>
    <row r="334" spans="1:339" x14ac:dyDescent="0.25">
      <c r="A334" s="27">
        <v>56</v>
      </c>
      <c r="B334" s="28" t="s">
        <v>667</v>
      </c>
      <c r="C334" s="28" t="s">
        <v>668</v>
      </c>
      <c r="D334" s="29">
        <v>1.7348475504074491E-3</v>
      </c>
      <c r="E334" s="29">
        <v>1.4414792791311464E-3</v>
      </c>
      <c r="F334" s="29">
        <v>0.70633886389847489</v>
      </c>
      <c r="H334" s="30">
        <v>1.2136005736896195E-3</v>
      </c>
      <c r="I334" s="30">
        <v>2.2314151403349191E-3</v>
      </c>
      <c r="J334" s="30">
        <v>0</v>
      </c>
      <c r="K334" s="30">
        <v>1.8635060239037399E-3</v>
      </c>
      <c r="M334" s="31">
        <v>1.4086738576671457E-3</v>
      </c>
      <c r="N334" s="32">
        <v>0.97724183625880889</v>
      </c>
      <c r="O334" s="25">
        <v>0.81198711514236643</v>
      </c>
      <c r="P334" s="33"/>
      <c r="Q334" s="130">
        <v>1.4445619698420088E-3</v>
      </c>
      <c r="R334" s="131">
        <f t="shared" si="10"/>
        <v>-3.5888112174863127E-5</v>
      </c>
      <c r="S334" s="132">
        <f t="shared" si="11"/>
        <v>-2.4843594753355024E-2</v>
      </c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  <c r="CB334" s="35"/>
      <c r="CC334" s="35"/>
      <c r="CD334" s="35"/>
      <c r="CE334" s="35"/>
      <c r="CF334" s="35"/>
      <c r="CG334" s="35"/>
      <c r="CH334" s="35"/>
      <c r="CI334" s="35"/>
      <c r="CJ334" s="35"/>
      <c r="CK334" s="35"/>
      <c r="CL334" s="35"/>
      <c r="CM334" s="35"/>
      <c r="CN334" s="35"/>
      <c r="CO334" s="35"/>
      <c r="CP334" s="35"/>
      <c r="CQ334" s="35"/>
      <c r="CR334" s="35"/>
      <c r="CS334" s="35"/>
      <c r="CT334" s="35"/>
      <c r="CU334" s="35"/>
      <c r="CV334" s="35"/>
      <c r="CW334" s="35"/>
      <c r="CX334" s="35"/>
      <c r="CY334" s="35"/>
      <c r="CZ334" s="35"/>
      <c r="DA334" s="35"/>
      <c r="DB334" s="35"/>
      <c r="DC334" s="35"/>
      <c r="DD334" s="35"/>
      <c r="DE334" s="35"/>
      <c r="DF334" s="35"/>
      <c r="DG334" s="35"/>
      <c r="DH334" s="35"/>
      <c r="DI334" s="35"/>
      <c r="DJ334" s="35"/>
      <c r="DK334" s="35"/>
      <c r="DL334" s="35"/>
      <c r="DM334" s="35"/>
      <c r="DN334" s="35"/>
      <c r="DO334" s="35"/>
      <c r="DP334" s="35"/>
      <c r="DQ334" s="35"/>
      <c r="DR334" s="35"/>
      <c r="DS334" s="35"/>
      <c r="DT334" s="35"/>
      <c r="DU334" s="35"/>
      <c r="DV334" s="35"/>
      <c r="DW334" s="35"/>
      <c r="DX334" s="35"/>
      <c r="DY334" s="35"/>
      <c r="DZ334" s="35"/>
      <c r="EA334" s="35"/>
      <c r="EB334" s="35"/>
      <c r="EC334" s="35"/>
      <c r="ED334" s="35"/>
      <c r="EE334" s="35"/>
      <c r="EF334" s="35"/>
      <c r="EG334" s="35"/>
      <c r="EH334" s="35"/>
      <c r="EI334" s="35"/>
      <c r="EJ334" s="35"/>
      <c r="EK334" s="35"/>
      <c r="EL334" s="35"/>
      <c r="EM334" s="35"/>
      <c r="EN334" s="35"/>
      <c r="EO334" s="35"/>
      <c r="EP334" s="35"/>
      <c r="EQ334" s="35"/>
      <c r="ER334" s="35"/>
      <c r="ES334" s="35"/>
      <c r="ET334" s="35"/>
      <c r="EU334" s="35"/>
      <c r="EV334" s="35"/>
      <c r="EW334" s="35"/>
      <c r="EX334" s="35"/>
      <c r="EY334" s="35"/>
      <c r="EZ334" s="35"/>
      <c r="FA334" s="35"/>
      <c r="FB334" s="35"/>
      <c r="FC334" s="35"/>
      <c r="FD334" s="35"/>
      <c r="FE334" s="35"/>
      <c r="FF334" s="35"/>
      <c r="FG334" s="35"/>
      <c r="FH334" s="35"/>
      <c r="FI334" s="35"/>
      <c r="FJ334" s="35"/>
      <c r="FK334" s="35"/>
      <c r="FL334" s="35"/>
      <c r="FM334" s="35"/>
      <c r="FN334" s="35"/>
      <c r="FO334" s="35"/>
      <c r="FP334" s="35"/>
      <c r="FQ334" s="35"/>
      <c r="FR334" s="35"/>
      <c r="FS334" s="35"/>
      <c r="FT334" s="35"/>
      <c r="FU334" s="35"/>
      <c r="FV334" s="35"/>
      <c r="FW334" s="35"/>
      <c r="FX334" s="35"/>
      <c r="FY334" s="35"/>
      <c r="FZ334" s="35"/>
      <c r="GA334" s="35"/>
      <c r="GB334" s="35"/>
      <c r="GC334" s="35"/>
      <c r="GD334" s="35"/>
      <c r="GE334" s="35"/>
      <c r="GF334" s="35"/>
      <c r="GG334" s="35"/>
      <c r="GH334" s="35"/>
      <c r="GI334" s="35"/>
      <c r="GJ334" s="35"/>
      <c r="GK334" s="35"/>
      <c r="GL334" s="35"/>
      <c r="GM334" s="35"/>
      <c r="GN334" s="35"/>
      <c r="GO334" s="35"/>
      <c r="GP334" s="35"/>
      <c r="GQ334" s="35"/>
      <c r="GR334" s="35"/>
      <c r="GS334" s="35"/>
      <c r="GT334" s="35"/>
      <c r="GU334" s="35"/>
      <c r="GV334" s="35"/>
      <c r="GW334" s="35"/>
      <c r="GX334" s="35"/>
      <c r="GY334" s="35"/>
      <c r="GZ334" s="35"/>
      <c r="HA334" s="35"/>
      <c r="HB334" s="35"/>
      <c r="HC334" s="35"/>
      <c r="HD334" s="35"/>
      <c r="HE334" s="35"/>
      <c r="HF334" s="35"/>
      <c r="HG334" s="35"/>
      <c r="HH334" s="35"/>
      <c r="HI334" s="35"/>
      <c r="HJ334" s="35"/>
      <c r="HK334" s="35"/>
      <c r="HL334" s="35"/>
      <c r="HM334" s="35"/>
      <c r="HN334" s="35"/>
      <c r="HO334" s="35"/>
      <c r="HP334" s="35"/>
      <c r="HQ334" s="35"/>
      <c r="HR334" s="35"/>
      <c r="HS334" s="35"/>
      <c r="HT334" s="35"/>
      <c r="HU334" s="35"/>
      <c r="HV334" s="35"/>
      <c r="HW334" s="35"/>
      <c r="HX334" s="35"/>
      <c r="HY334" s="35"/>
      <c r="HZ334" s="35"/>
      <c r="IA334" s="35"/>
      <c r="IB334" s="35"/>
      <c r="IC334" s="35"/>
      <c r="ID334" s="35"/>
      <c r="IE334" s="35"/>
      <c r="IF334" s="35"/>
      <c r="IG334" s="35"/>
      <c r="IH334" s="35"/>
      <c r="II334" s="35"/>
      <c r="IJ334" s="35"/>
      <c r="IK334" s="35"/>
      <c r="IL334" s="35"/>
      <c r="IM334" s="35"/>
      <c r="IN334" s="35"/>
      <c r="IO334" s="35"/>
      <c r="IP334" s="35"/>
      <c r="IQ334" s="35"/>
      <c r="IR334" s="35"/>
      <c r="IS334" s="35"/>
      <c r="IT334" s="35"/>
      <c r="IU334" s="35"/>
      <c r="IV334" s="35"/>
      <c r="IW334" s="35"/>
      <c r="IX334" s="35"/>
      <c r="IY334" s="35"/>
      <c r="IZ334" s="35"/>
      <c r="JA334" s="35"/>
      <c r="JB334" s="35"/>
      <c r="JC334" s="35"/>
      <c r="JD334" s="35"/>
      <c r="JE334" s="35"/>
      <c r="JF334" s="35"/>
      <c r="JG334" s="35"/>
      <c r="JH334" s="35"/>
      <c r="JI334" s="35"/>
      <c r="JJ334" s="35"/>
      <c r="JK334" s="35"/>
      <c r="JL334" s="35"/>
      <c r="JM334" s="35"/>
      <c r="JN334" s="35"/>
      <c r="JO334" s="35"/>
      <c r="JP334" s="35"/>
      <c r="JQ334" s="35"/>
      <c r="JR334" s="35"/>
      <c r="JS334" s="35"/>
      <c r="JT334" s="35"/>
      <c r="JU334" s="35"/>
      <c r="JV334" s="35"/>
      <c r="JW334" s="35"/>
      <c r="JX334" s="35"/>
      <c r="JY334" s="35"/>
      <c r="JZ334" s="35"/>
      <c r="KA334" s="35"/>
      <c r="KB334" s="35"/>
      <c r="KC334" s="35"/>
      <c r="KD334" s="35"/>
      <c r="KE334" s="35"/>
      <c r="KF334" s="35"/>
      <c r="KG334" s="35"/>
      <c r="KH334" s="35"/>
      <c r="KI334" s="35"/>
      <c r="KJ334" s="35"/>
      <c r="KK334" s="35"/>
      <c r="KL334" s="35"/>
      <c r="KM334" s="35"/>
      <c r="KN334" s="35"/>
      <c r="KO334" s="35"/>
      <c r="KP334" s="35"/>
      <c r="KQ334" s="35"/>
      <c r="KR334" s="35"/>
      <c r="KS334" s="35"/>
      <c r="KT334" s="35"/>
      <c r="KU334" s="35"/>
      <c r="KV334" s="35"/>
      <c r="KW334" s="35"/>
      <c r="KX334" s="35"/>
      <c r="KY334" s="35"/>
      <c r="KZ334" s="35"/>
      <c r="LA334" s="35"/>
      <c r="LB334" s="35"/>
      <c r="LC334" s="35"/>
      <c r="LD334" s="35"/>
      <c r="LE334" s="35"/>
      <c r="LF334" s="35"/>
      <c r="LG334" s="35"/>
      <c r="LH334" s="35"/>
      <c r="LI334" s="35"/>
      <c r="LJ334" s="35"/>
      <c r="LK334" s="35"/>
      <c r="LL334" s="35"/>
      <c r="LM334" s="35"/>
      <c r="LN334" s="35"/>
      <c r="LO334" s="35"/>
      <c r="LP334" s="35"/>
      <c r="LQ334" s="35"/>
      <c r="LR334" s="35"/>
      <c r="LS334" s="35"/>
      <c r="LT334" s="35"/>
      <c r="LU334" s="35"/>
      <c r="LV334" s="35"/>
      <c r="LW334" s="35"/>
      <c r="LX334" s="35"/>
      <c r="LY334" s="35"/>
      <c r="LZ334" s="35"/>
      <c r="MA334" s="35"/>
    </row>
    <row r="335" spans="1:339" x14ac:dyDescent="0.25">
      <c r="A335" s="27">
        <v>2</v>
      </c>
      <c r="B335" s="28" t="s">
        <v>669</v>
      </c>
      <c r="C335" s="28" t="s">
        <v>670</v>
      </c>
      <c r="D335" s="29">
        <v>0.17916784363949392</v>
      </c>
      <c r="E335" s="29">
        <v>0.14720874695949854</v>
      </c>
      <c r="F335" s="29">
        <v>0.71430985181062168</v>
      </c>
      <c r="H335" s="30">
        <v>0.12848664259790374</v>
      </c>
      <c r="I335" s="30">
        <v>0.22924461366730708</v>
      </c>
      <c r="J335" s="30">
        <v>0.2562228975174663</v>
      </c>
      <c r="K335" s="30">
        <v>0.19799295579650891</v>
      </c>
      <c r="M335" s="31">
        <v>0.198222990643736</v>
      </c>
      <c r="N335" s="32">
        <v>1.3465435630552101</v>
      </c>
      <c r="O335" s="25">
        <v>1.1063536102079969</v>
      </c>
      <c r="P335" s="33"/>
      <c r="Q335" s="130">
        <v>0.2029108679129395</v>
      </c>
      <c r="R335" s="131">
        <f t="shared" si="10"/>
        <v>-4.6878772692034998E-3</v>
      </c>
      <c r="S335" s="132">
        <f t="shared" si="11"/>
        <v>-2.3103135467415527E-2</v>
      </c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  <c r="CB335" s="35"/>
      <c r="CC335" s="35"/>
      <c r="CD335" s="35"/>
      <c r="CE335" s="35"/>
      <c r="CF335" s="35"/>
      <c r="CG335" s="35"/>
      <c r="CH335" s="35"/>
      <c r="CI335" s="35"/>
      <c r="CJ335" s="35"/>
      <c r="CK335" s="35"/>
      <c r="CL335" s="35"/>
      <c r="CM335" s="35"/>
      <c r="CN335" s="35"/>
      <c r="CO335" s="35"/>
      <c r="CP335" s="35"/>
      <c r="CQ335" s="35"/>
      <c r="CR335" s="35"/>
      <c r="CS335" s="35"/>
      <c r="CT335" s="35"/>
      <c r="CU335" s="35"/>
      <c r="CV335" s="35"/>
      <c r="CW335" s="35"/>
      <c r="CX335" s="35"/>
      <c r="CY335" s="35"/>
      <c r="CZ335" s="35"/>
      <c r="DA335" s="35"/>
      <c r="DB335" s="35"/>
      <c r="DC335" s="35"/>
      <c r="DD335" s="35"/>
      <c r="DE335" s="35"/>
      <c r="DF335" s="35"/>
      <c r="DG335" s="35"/>
      <c r="DH335" s="35"/>
      <c r="DI335" s="35"/>
      <c r="DJ335" s="35"/>
      <c r="DK335" s="35"/>
      <c r="DL335" s="35"/>
      <c r="DM335" s="35"/>
      <c r="DN335" s="35"/>
      <c r="DO335" s="35"/>
      <c r="DP335" s="35"/>
      <c r="DQ335" s="35"/>
      <c r="DR335" s="35"/>
      <c r="DS335" s="35"/>
      <c r="DT335" s="35"/>
      <c r="DU335" s="35"/>
      <c r="DV335" s="35"/>
      <c r="DW335" s="35"/>
      <c r="DX335" s="35"/>
      <c r="DY335" s="35"/>
      <c r="DZ335" s="35"/>
      <c r="EA335" s="35"/>
      <c r="EB335" s="35"/>
      <c r="EC335" s="35"/>
      <c r="ED335" s="35"/>
      <c r="EE335" s="35"/>
      <c r="EF335" s="35"/>
      <c r="EG335" s="35"/>
      <c r="EH335" s="35"/>
      <c r="EI335" s="35"/>
      <c r="EJ335" s="35"/>
      <c r="EK335" s="35"/>
      <c r="EL335" s="35"/>
      <c r="EM335" s="35"/>
      <c r="EN335" s="35"/>
      <c r="EO335" s="35"/>
      <c r="EP335" s="35"/>
      <c r="EQ335" s="35"/>
      <c r="ER335" s="35"/>
      <c r="ES335" s="35"/>
      <c r="ET335" s="35"/>
      <c r="EU335" s="35"/>
      <c r="EV335" s="35"/>
      <c r="EW335" s="35"/>
      <c r="EX335" s="35"/>
      <c r="EY335" s="35"/>
      <c r="EZ335" s="35"/>
      <c r="FA335" s="35"/>
      <c r="FB335" s="35"/>
      <c r="FC335" s="35"/>
      <c r="FD335" s="35"/>
      <c r="FE335" s="35"/>
      <c r="FF335" s="35"/>
      <c r="FG335" s="35"/>
      <c r="FH335" s="35"/>
      <c r="FI335" s="35"/>
      <c r="FJ335" s="35"/>
      <c r="FK335" s="35"/>
      <c r="FL335" s="35"/>
      <c r="FM335" s="35"/>
      <c r="FN335" s="35"/>
      <c r="FO335" s="35"/>
      <c r="FP335" s="35"/>
      <c r="FQ335" s="35"/>
      <c r="FR335" s="35"/>
      <c r="FS335" s="35"/>
      <c r="FT335" s="35"/>
      <c r="FU335" s="35"/>
      <c r="FV335" s="35"/>
      <c r="FW335" s="35"/>
      <c r="FX335" s="35"/>
      <c r="FY335" s="35"/>
      <c r="FZ335" s="35"/>
      <c r="GA335" s="35"/>
      <c r="GB335" s="35"/>
      <c r="GC335" s="35"/>
      <c r="GD335" s="35"/>
      <c r="GE335" s="35"/>
      <c r="GF335" s="35"/>
      <c r="GG335" s="35"/>
      <c r="GH335" s="35"/>
      <c r="GI335" s="35"/>
      <c r="GJ335" s="35"/>
      <c r="GK335" s="35"/>
      <c r="GL335" s="35"/>
      <c r="GM335" s="35"/>
      <c r="GN335" s="35"/>
      <c r="GO335" s="35"/>
      <c r="GP335" s="35"/>
      <c r="GQ335" s="35"/>
      <c r="GR335" s="35"/>
      <c r="GS335" s="35"/>
      <c r="GT335" s="35"/>
      <c r="GU335" s="35"/>
      <c r="GV335" s="35"/>
      <c r="GW335" s="35"/>
      <c r="GX335" s="35"/>
      <c r="GY335" s="35"/>
      <c r="GZ335" s="35"/>
      <c r="HA335" s="35"/>
      <c r="HB335" s="35"/>
      <c r="HC335" s="35"/>
      <c r="HD335" s="35"/>
      <c r="HE335" s="35"/>
      <c r="HF335" s="35"/>
      <c r="HG335" s="35"/>
      <c r="HH335" s="35"/>
      <c r="HI335" s="35"/>
      <c r="HJ335" s="35"/>
      <c r="HK335" s="35"/>
      <c r="HL335" s="35"/>
      <c r="HM335" s="35"/>
      <c r="HN335" s="35"/>
      <c r="HO335" s="35"/>
      <c r="HP335" s="35"/>
      <c r="HQ335" s="35"/>
      <c r="HR335" s="35"/>
      <c r="HS335" s="35"/>
      <c r="HT335" s="35"/>
      <c r="HU335" s="35"/>
      <c r="HV335" s="35"/>
      <c r="HW335" s="35"/>
      <c r="HX335" s="35"/>
      <c r="HY335" s="35"/>
      <c r="HZ335" s="35"/>
      <c r="IA335" s="35"/>
      <c r="IB335" s="35"/>
      <c r="IC335" s="35"/>
      <c r="ID335" s="35"/>
      <c r="IE335" s="35"/>
      <c r="IF335" s="35"/>
      <c r="IG335" s="35"/>
      <c r="IH335" s="35"/>
      <c r="II335" s="35"/>
      <c r="IJ335" s="35"/>
      <c r="IK335" s="35"/>
      <c r="IL335" s="35"/>
      <c r="IM335" s="35"/>
      <c r="IN335" s="35"/>
      <c r="IO335" s="35"/>
      <c r="IP335" s="35"/>
      <c r="IQ335" s="35"/>
      <c r="IR335" s="35"/>
      <c r="IS335" s="35"/>
      <c r="IT335" s="35"/>
      <c r="IU335" s="35"/>
      <c r="IV335" s="35"/>
      <c r="IW335" s="35"/>
      <c r="IX335" s="35"/>
      <c r="IY335" s="35"/>
      <c r="IZ335" s="35"/>
      <c r="JA335" s="35"/>
      <c r="JB335" s="35"/>
      <c r="JC335" s="35"/>
      <c r="JD335" s="35"/>
      <c r="JE335" s="35"/>
      <c r="JF335" s="35"/>
      <c r="JG335" s="35"/>
      <c r="JH335" s="35"/>
      <c r="JI335" s="35"/>
      <c r="JJ335" s="35"/>
      <c r="JK335" s="35"/>
      <c r="JL335" s="35"/>
      <c r="JM335" s="35"/>
      <c r="JN335" s="35"/>
      <c r="JO335" s="35"/>
      <c r="JP335" s="35"/>
      <c r="JQ335" s="35"/>
      <c r="JR335" s="35"/>
      <c r="JS335" s="35"/>
      <c r="JT335" s="35"/>
      <c r="JU335" s="35"/>
      <c r="JV335" s="35"/>
      <c r="JW335" s="35"/>
      <c r="JX335" s="35"/>
      <c r="JY335" s="35"/>
      <c r="JZ335" s="35"/>
      <c r="KA335" s="35"/>
      <c r="KB335" s="35"/>
      <c r="KC335" s="35"/>
      <c r="KD335" s="35"/>
      <c r="KE335" s="35"/>
      <c r="KF335" s="35"/>
      <c r="KG335" s="35"/>
      <c r="KH335" s="35"/>
      <c r="KI335" s="35"/>
      <c r="KJ335" s="35"/>
      <c r="KK335" s="35"/>
      <c r="KL335" s="35"/>
      <c r="KM335" s="35"/>
      <c r="KN335" s="35"/>
      <c r="KO335" s="35"/>
      <c r="KP335" s="35"/>
      <c r="KQ335" s="35"/>
      <c r="KR335" s="35"/>
      <c r="KS335" s="35"/>
      <c r="KT335" s="35"/>
      <c r="KU335" s="35"/>
      <c r="KV335" s="35"/>
      <c r="KW335" s="35"/>
      <c r="KX335" s="35"/>
      <c r="KY335" s="35"/>
      <c r="KZ335" s="35"/>
      <c r="LA335" s="35"/>
      <c r="LB335" s="35"/>
      <c r="LC335" s="35"/>
      <c r="LD335" s="35"/>
      <c r="LE335" s="35"/>
      <c r="LF335" s="35"/>
      <c r="LG335" s="35"/>
      <c r="LH335" s="35"/>
      <c r="LI335" s="35"/>
      <c r="LJ335" s="35"/>
      <c r="LK335" s="35"/>
      <c r="LL335" s="35"/>
      <c r="LM335" s="35"/>
      <c r="LN335" s="35"/>
      <c r="LO335" s="35"/>
      <c r="LP335" s="35"/>
      <c r="LQ335" s="35"/>
      <c r="LR335" s="35"/>
      <c r="LS335" s="35"/>
      <c r="LT335" s="35"/>
      <c r="LU335" s="35"/>
      <c r="LV335" s="35"/>
      <c r="LW335" s="35"/>
      <c r="LX335" s="35"/>
      <c r="LY335" s="35"/>
      <c r="LZ335" s="35"/>
      <c r="MA335" s="35"/>
    </row>
    <row r="336" spans="1:339" x14ac:dyDescent="0.25">
      <c r="A336" s="27">
        <v>325</v>
      </c>
      <c r="B336" s="28" t="s">
        <v>671</v>
      </c>
      <c r="C336" s="28" t="s">
        <v>672</v>
      </c>
      <c r="D336" s="29">
        <v>2.9286806235130388E-5</v>
      </c>
      <c r="E336" s="29">
        <v>1.8259522476373702E-4</v>
      </c>
      <c r="F336" s="29">
        <v>9.4133192389006345E-2</v>
      </c>
      <c r="H336" s="30">
        <v>9.1441754484864895E-6</v>
      </c>
      <c r="I336" s="30">
        <v>1.8550764459509831E-5</v>
      </c>
      <c r="J336" s="30">
        <v>0</v>
      </c>
      <c r="K336" s="30">
        <v>9.2427982088098746E-6</v>
      </c>
      <c r="M336" s="31">
        <v>1.3244908870387317E-5</v>
      </c>
      <c r="N336" s="32">
        <v>7.2536994806546143E-2</v>
      </c>
      <c r="O336" s="25">
        <v>0.45224831837415097</v>
      </c>
      <c r="P336" s="33"/>
      <c r="Q336" s="130">
        <v>1.4692939174911029E-5</v>
      </c>
      <c r="R336" s="131">
        <f t="shared" si="10"/>
        <v>-1.4480303045237122E-6</v>
      </c>
      <c r="S336" s="132">
        <f t="shared" si="11"/>
        <v>-9.8552800585760297E-2</v>
      </c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35"/>
      <c r="BY336" s="35"/>
      <c r="BZ336" s="35"/>
      <c r="CA336" s="35"/>
      <c r="CB336" s="35"/>
      <c r="CC336" s="35"/>
      <c r="CD336" s="35"/>
      <c r="CE336" s="35"/>
      <c r="CF336" s="35"/>
      <c r="CG336" s="35"/>
      <c r="CH336" s="35"/>
      <c r="CI336" s="35"/>
      <c r="CJ336" s="35"/>
      <c r="CK336" s="35"/>
      <c r="CL336" s="35"/>
      <c r="CM336" s="35"/>
      <c r="CN336" s="35"/>
      <c r="CO336" s="35"/>
      <c r="CP336" s="35"/>
      <c r="CQ336" s="35"/>
      <c r="CR336" s="35"/>
      <c r="CS336" s="35"/>
      <c r="CT336" s="35"/>
      <c r="CU336" s="35"/>
      <c r="CV336" s="35"/>
      <c r="CW336" s="35"/>
      <c r="CX336" s="35"/>
      <c r="CY336" s="35"/>
      <c r="CZ336" s="35"/>
      <c r="DA336" s="35"/>
      <c r="DB336" s="35"/>
      <c r="DC336" s="35"/>
      <c r="DD336" s="35"/>
      <c r="DE336" s="35"/>
      <c r="DF336" s="35"/>
      <c r="DG336" s="35"/>
      <c r="DH336" s="35"/>
      <c r="DI336" s="35"/>
      <c r="DJ336" s="35"/>
      <c r="DK336" s="35"/>
      <c r="DL336" s="35"/>
      <c r="DM336" s="35"/>
      <c r="DN336" s="35"/>
      <c r="DO336" s="35"/>
      <c r="DP336" s="35"/>
      <c r="DQ336" s="35"/>
      <c r="DR336" s="35"/>
      <c r="DS336" s="35"/>
      <c r="DT336" s="35"/>
      <c r="DU336" s="35"/>
      <c r="DV336" s="35"/>
      <c r="DW336" s="35"/>
      <c r="DX336" s="35"/>
      <c r="DY336" s="35"/>
      <c r="DZ336" s="35"/>
      <c r="EA336" s="35"/>
      <c r="EB336" s="35"/>
      <c r="EC336" s="35"/>
      <c r="ED336" s="35"/>
      <c r="EE336" s="35"/>
      <c r="EF336" s="35"/>
      <c r="EG336" s="35"/>
      <c r="EH336" s="35"/>
      <c r="EI336" s="35"/>
      <c r="EJ336" s="35"/>
      <c r="EK336" s="35"/>
      <c r="EL336" s="35"/>
      <c r="EM336" s="35"/>
      <c r="EN336" s="35"/>
      <c r="EO336" s="35"/>
      <c r="EP336" s="35"/>
      <c r="EQ336" s="35"/>
      <c r="ER336" s="35"/>
      <c r="ES336" s="35"/>
      <c r="ET336" s="35"/>
      <c r="EU336" s="35"/>
      <c r="EV336" s="35"/>
      <c r="EW336" s="35"/>
      <c r="EX336" s="35"/>
      <c r="EY336" s="35"/>
      <c r="EZ336" s="35"/>
      <c r="FA336" s="35"/>
      <c r="FB336" s="35"/>
      <c r="FC336" s="35"/>
      <c r="FD336" s="35"/>
      <c r="FE336" s="35"/>
      <c r="FF336" s="35"/>
      <c r="FG336" s="35"/>
      <c r="FH336" s="35"/>
      <c r="FI336" s="35"/>
      <c r="FJ336" s="35"/>
      <c r="FK336" s="35"/>
      <c r="FL336" s="35"/>
      <c r="FM336" s="35"/>
      <c r="FN336" s="35"/>
      <c r="FO336" s="35"/>
      <c r="FP336" s="35"/>
      <c r="FQ336" s="35"/>
      <c r="FR336" s="35"/>
      <c r="FS336" s="35"/>
      <c r="FT336" s="35"/>
      <c r="FU336" s="35"/>
      <c r="FV336" s="35"/>
      <c r="FW336" s="35"/>
      <c r="FX336" s="35"/>
      <c r="FY336" s="35"/>
      <c r="FZ336" s="35"/>
      <c r="GA336" s="35"/>
      <c r="GB336" s="35"/>
      <c r="GC336" s="35"/>
      <c r="GD336" s="35"/>
      <c r="GE336" s="35"/>
      <c r="GF336" s="35"/>
      <c r="GG336" s="35"/>
      <c r="GH336" s="35"/>
      <c r="GI336" s="35"/>
      <c r="GJ336" s="35"/>
      <c r="GK336" s="35"/>
      <c r="GL336" s="35"/>
      <c r="GM336" s="35"/>
      <c r="GN336" s="35"/>
      <c r="GO336" s="35"/>
      <c r="GP336" s="35"/>
      <c r="GQ336" s="35"/>
      <c r="GR336" s="35"/>
      <c r="GS336" s="35"/>
      <c r="GT336" s="35"/>
      <c r="GU336" s="35"/>
      <c r="GV336" s="35"/>
      <c r="GW336" s="35"/>
      <c r="GX336" s="35"/>
      <c r="GY336" s="35"/>
      <c r="GZ336" s="35"/>
      <c r="HA336" s="35"/>
      <c r="HB336" s="35"/>
      <c r="HC336" s="35"/>
      <c r="HD336" s="35"/>
      <c r="HE336" s="35"/>
      <c r="HF336" s="35"/>
      <c r="HG336" s="35"/>
      <c r="HH336" s="35"/>
      <c r="HI336" s="35"/>
      <c r="HJ336" s="35"/>
      <c r="HK336" s="35"/>
      <c r="HL336" s="35"/>
      <c r="HM336" s="35"/>
      <c r="HN336" s="35"/>
      <c r="HO336" s="35"/>
      <c r="HP336" s="35"/>
      <c r="HQ336" s="35"/>
      <c r="HR336" s="35"/>
      <c r="HS336" s="35"/>
      <c r="HT336" s="35"/>
      <c r="HU336" s="35"/>
      <c r="HV336" s="35"/>
      <c r="HW336" s="35"/>
      <c r="HX336" s="35"/>
      <c r="HY336" s="35"/>
      <c r="HZ336" s="35"/>
      <c r="IA336" s="35"/>
      <c r="IB336" s="35"/>
      <c r="IC336" s="35"/>
      <c r="ID336" s="35"/>
      <c r="IE336" s="35"/>
      <c r="IF336" s="35"/>
      <c r="IG336" s="35"/>
      <c r="IH336" s="35"/>
      <c r="II336" s="35"/>
      <c r="IJ336" s="35"/>
      <c r="IK336" s="35"/>
      <c r="IL336" s="35"/>
      <c r="IM336" s="35"/>
      <c r="IN336" s="35"/>
      <c r="IO336" s="35"/>
      <c r="IP336" s="35"/>
      <c r="IQ336" s="35"/>
      <c r="IR336" s="35"/>
      <c r="IS336" s="35"/>
      <c r="IT336" s="35"/>
      <c r="IU336" s="35"/>
      <c r="IV336" s="35"/>
      <c r="IW336" s="35"/>
      <c r="IX336" s="35"/>
      <c r="IY336" s="35"/>
      <c r="IZ336" s="35"/>
      <c r="JA336" s="35"/>
      <c r="JB336" s="35"/>
      <c r="JC336" s="35"/>
      <c r="JD336" s="35"/>
      <c r="JE336" s="35"/>
      <c r="JF336" s="35"/>
      <c r="JG336" s="35"/>
      <c r="JH336" s="35"/>
      <c r="JI336" s="35"/>
      <c r="JJ336" s="35"/>
      <c r="JK336" s="35"/>
      <c r="JL336" s="35"/>
      <c r="JM336" s="35"/>
      <c r="JN336" s="35"/>
      <c r="JO336" s="35"/>
      <c r="JP336" s="35"/>
      <c r="JQ336" s="35"/>
      <c r="JR336" s="35"/>
      <c r="JS336" s="35"/>
      <c r="JT336" s="35"/>
      <c r="JU336" s="35"/>
      <c r="JV336" s="35"/>
      <c r="JW336" s="35"/>
      <c r="JX336" s="35"/>
      <c r="JY336" s="35"/>
      <c r="JZ336" s="35"/>
      <c r="KA336" s="35"/>
      <c r="KB336" s="35"/>
      <c r="KC336" s="35"/>
      <c r="KD336" s="35"/>
      <c r="KE336" s="35"/>
      <c r="KF336" s="35"/>
      <c r="KG336" s="35"/>
      <c r="KH336" s="35"/>
      <c r="KI336" s="35"/>
      <c r="KJ336" s="35"/>
      <c r="KK336" s="35"/>
      <c r="KL336" s="35"/>
      <c r="KM336" s="35"/>
      <c r="KN336" s="35"/>
      <c r="KO336" s="35"/>
      <c r="KP336" s="35"/>
      <c r="KQ336" s="35"/>
      <c r="KR336" s="35"/>
      <c r="KS336" s="35"/>
      <c r="KT336" s="35"/>
      <c r="KU336" s="35"/>
      <c r="KV336" s="35"/>
      <c r="KW336" s="35"/>
      <c r="KX336" s="35"/>
      <c r="KY336" s="35"/>
      <c r="KZ336" s="35"/>
      <c r="LA336" s="35"/>
      <c r="LB336" s="35"/>
      <c r="LC336" s="35"/>
      <c r="LD336" s="35"/>
      <c r="LE336" s="35"/>
      <c r="LF336" s="35"/>
      <c r="LG336" s="35"/>
      <c r="LH336" s="35"/>
      <c r="LI336" s="35"/>
      <c r="LJ336" s="35"/>
      <c r="LK336" s="35"/>
      <c r="LL336" s="35"/>
      <c r="LM336" s="35"/>
      <c r="LN336" s="35"/>
      <c r="LO336" s="35"/>
      <c r="LP336" s="35"/>
      <c r="LQ336" s="35"/>
      <c r="LR336" s="35"/>
      <c r="LS336" s="35"/>
      <c r="LT336" s="35"/>
      <c r="LU336" s="35"/>
      <c r="LV336" s="35"/>
      <c r="LW336" s="35"/>
      <c r="LX336" s="35"/>
      <c r="LY336" s="35"/>
      <c r="LZ336" s="35"/>
      <c r="MA336" s="35"/>
    </row>
    <row r="337" spans="1:339" x14ac:dyDescent="0.25">
      <c r="A337" s="27">
        <v>44</v>
      </c>
      <c r="B337" s="28" t="s">
        <v>673</v>
      </c>
      <c r="C337" s="28" t="s">
        <v>674</v>
      </c>
      <c r="D337" s="29">
        <v>3.1715512895220273E-3</v>
      </c>
      <c r="E337" s="29">
        <v>2.6800674689278297E-3</v>
      </c>
      <c r="F337" s="29">
        <v>0.6945223099664749</v>
      </c>
      <c r="H337" s="30">
        <v>1.5970713866051926E-3</v>
      </c>
      <c r="I337" s="30">
        <v>1.05896074748465E-3</v>
      </c>
      <c r="J337" s="30">
        <v>1.0078991910843634E-3</v>
      </c>
      <c r="K337" s="30">
        <v>2.8797604743700713E-3</v>
      </c>
      <c r="M337" s="31">
        <v>1.943048617813261E-3</v>
      </c>
      <c r="N337" s="32">
        <v>0.72499988912241242</v>
      </c>
      <c r="O337" s="25">
        <v>0.61264928119957685</v>
      </c>
      <c r="P337" s="33"/>
      <c r="Q337" s="130">
        <v>1.9415690762999635E-3</v>
      </c>
      <c r="R337" s="131">
        <f t="shared" si="10"/>
        <v>1.4795415132975043E-6</v>
      </c>
      <c r="S337" s="132">
        <f t="shared" si="11"/>
        <v>7.6203392985484586E-4</v>
      </c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  <c r="CB337" s="35"/>
      <c r="CC337" s="35"/>
      <c r="CD337" s="35"/>
      <c r="CE337" s="35"/>
      <c r="CF337" s="35"/>
      <c r="CG337" s="35"/>
      <c r="CH337" s="35"/>
      <c r="CI337" s="35"/>
      <c r="CJ337" s="35"/>
      <c r="CK337" s="35"/>
      <c r="CL337" s="35"/>
      <c r="CM337" s="35"/>
      <c r="CN337" s="35"/>
      <c r="CO337" s="35"/>
      <c r="CP337" s="35"/>
      <c r="CQ337" s="35"/>
      <c r="CR337" s="35"/>
      <c r="CS337" s="35"/>
      <c r="CT337" s="35"/>
      <c r="CU337" s="35"/>
      <c r="CV337" s="35"/>
      <c r="CW337" s="35"/>
      <c r="CX337" s="35"/>
      <c r="CY337" s="35"/>
      <c r="CZ337" s="35"/>
      <c r="DA337" s="35"/>
      <c r="DB337" s="35"/>
      <c r="DC337" s="35"/>
      <c r="DD337" s="35"/>
      <c r="DE337" s="35"/>
      <c r="DF337" s="35"/>
      <c r="DG337" s="35"/>
      <c r="DH337" s="35"/>
      <c r="DI337" s="35"/>
      <c r="DJ337" s="35"/>
      <c r="DK337" s="35"/>
      <c r="DL337" s="35"/>
      <c r="DM337" s="35"/>
      <c r="DN337" s="35"/>
      <c r="DO337" s="35"/>
      <c r="DP337" s="35"/>
      <c r="DQ337" s="35"/>
      <c r="DR337" s="35"/>
      <c r="DS337" s="35"/>
      <c r="DT337" s="35"/>
      <c r="DU337" s="35"/>
      <c r="DV337" s="35"/>
      <c r="DW337" s="35"/>
      <c r="DX337" s="35"/>
      <c r="DY337" s="35"/>
      <c r="DZ337" s="35"/>
      <c r="EA337" s="35"/>
      <c r="EB337" s="35"/>
      <c r="EC337" s="35"/>
      <c r="ED337" s="35"/>
      <c r="EE337" s="35"/>
      <c r="EF337" s="35"/>
      <c r="EG337" s="35"/>
      <c r="EH337" s="35"/>
      <c r="EI337" s="35"/>
      <c r="EJ337" s="35"/>
      <c r="EK337" s="35"/>
      <c r="EL337" s="35"/>
      <c r="EM337" s="35"/>
      <c r="EN337" s="35"/>
      <c r="EO337" s="35"/>
      <c r="EP337" s="35"/>
      <c r="EQ337" s="35"/>
      <c r="ER337" s="35"/>
      <c r="ES337" s="35"/>
      <c r="ET337" s="35"/>
      <c r="EU337" s="35"/>
      <c r="EV337" s="35"/>
      <c r="EW337" s="35"/>
      <c r="EX337" s="35"/>
      <c r="EY337" s="35"/>
      <c r="EZ337" s="35"/>
      <c r="FA337" s="35"/>
      <c r="FB337" s="35"/>
      <c r="FC337" s="35"/>
      <c r="FD337" s="35"/>
      <c r="FE337" s="35"/>
      <c r="FF337" s="35"/>
      <c r="FG337" s="35"/>
      <c r="FH337" s="35"/>
      <c r="FI337" s="35"/>
      <c r="FJ337" s="35"/>
      <c r="FK337" s="35"/>
      <c r="FL337" s="35"/>
      <c r="FM337" s="35"/>
      <c r="FN337" s="35"/>
      <c r="FO337" s="35"/>
      <c r="FP337" s="35"/>
      <c r="FQ337" s="35"/>
      <c r="FR337" s="35"/>
      <c r="FS337" s="35"/>
      <c r="FT337" s="35"/>
      <c r="FU337" s="35"/>
      <c r="FV337" s="35"/>
      <c r="FW337" s="35"/>
      <c r="FX337" s="35"/>
      <c r="FY337" s="35"/>
      <c r="FZ337" s="35"/>
      <c r="GA337" s="35"/>
      <c r="GB337" s="35"/>
      <c r="GC337" s="35"/>
      <c r="GD337" s="35"/>
      <c r="GE337" s="35"/>
      <c r="GF337" s="35"/>
      <c r="GG337" s="35"/>
      <c r="GH337" s="35"/>
      <c r="GI337" s="35"/>
      <c r="GJ337" s="35"/>
      <c r="GK337" s="35"/>
      <c r="GL337" s="35"/>
      <c r="GM337" s="35"/>
      <c r="GN337" s="35"/>
      <c r="GO337" s="35"/>
      <c r="GP337" s="35"/>
      <c r="GQ337" s="35"/>
      <c r="GR337" s="35"/>
      <c r="GS337" s="35"/>
      <c r="GT337" s="35"/>
      <c r="GU337" s="35"/>
      <c r="GV337" s="35"/>
      <c r="GW337" s="35"/>
      <c r="GX337" s="35"/>
      <c r="GY337" s="35"/>
      <c r="GZ337" s="35"/>
      <c r="HA337" s="35"/>
      <c r="HB337" s="35"/>
      <c r="HC337" s="35"/>
      <c r="HD337" s="35"/>
      <c r="HE337" s="35"/>
      <c r="HF337" s="35"/>
      <c r="HG337" s="35"/>
      <c r="HH337" s="35"/>
      <c r="HI337" s="35"/>
      <c r="HJ337" s="35"/>
      <c r="HK337" s="35"/>
      <c r="HL337" s="35"/>
      <c r="HM337" s="35"/>
      <c r="HN337" s="35"/>
      <c r="HO337" s="35"/>
      <c r="HP337" s="35"/>
      <c r="HQ337" s="35"/>
      <c r="HR337" s="35"/>
      <c r="HS337" s="35"/>
      <c r="HT337" s="35"/>
      <c r="HU337" s="35"/>
      <c r="HV337" s="35"/>
      <c r="HW337" s="35"/>
      <c r="HX337" s="35"/>
      <c r="HY337" s="35"/>
      <c r="HZ337" s="35"/>
      <c r="IA337" s="35"/>
      <c r="IB337" s="35"/>
      <c r="IC337" s="35"/>
      <c r="ID337" s="35"/>
      <c r="IE337" s="35"/>
      <c r="IF337" s="35"/>
      <c r="IG337" s="35"/>
      <c r="IH337" s="35"/>
      <c r="II337" s="35"/>
      <c r="IJ337" s="35"/>
      <c r="IK337" s="35"/>
      <c r="IL337" s="35"/>
      <c r="IM337" s="35"/>
      <c r="IN337" s="35"/>
      <c r="IO337" s="35"/>
      <c r="IP337" s="35"/>
      <c r="IQ337" s="35"/>
      <c r="IR337" s="35"/>
      <c r="IS337" s="35"/>
      <c r="IT337" s="35"/>
      <c r="IU337" s="35"/>
      <c r="IV337" s="35"/>
      <c r="IW337" s="35"/>
      <c r="IX337" s="35"/>
      <c r="IY337" s="35"/>
      <c r="IZ337" s="35"/>
      <c r="JA337" s="35"/>
      <c r="JB337" s="35"/>
      <c r="JC337" s="35"/>
      <c r="JD337" s="35"/>
      <c r="JE337" s="35"/>
      <c r="JF337" s="35"/>
      <c r="JG337" s="35"/>
      <c r="JH337" s="35"/>
      <c r="JI337" s="35"/>
      <c r="JJ337" s="35"/>
      <c r="JK337" s="35"/>
      <c r="JL337" s="35"/>
      <c r="JM337" s="35"/>
      <c r="JN337" s="35"/>
      <c r="JO337" s="35"/>
      <c r="JP337" s="35"/>
      <c r="JQ337" s="35"/>
      <c r="JR337" s="35"/>
      <c r="JS337" s="35"/>
      <c r="JT337" s="35"/>
      <c r="JU337" s="35"/>
      <c r="JV337" s="35"/>
      <c r="JW337" s="35"/>
      <c r="JX337" s="35"/>
      <c r="JY337" s="35"/>
      <c r="JZ337" s="35"/>
      <c r="KA337" s="35"/>
      <c r="KB337" s="35"/>
      <c r="KC337" s="35"/>
      <c r="KD337" s="35"/>
      <c r="KE337" s="35"/>
      <c r="KF337" s="35"/>
      <c r="KG337" s="35"/>
      <c r="KH337" s="35"/>
      <c r="KI337" s="35"/>
      <c r="KJ337" s="35"/>
      <c r="KK337" s="35"/>
      <c r="KL337" s="35"/>
      <c r="KM337" s="35"/>
      <c r="KN337" s="35"/>
      <c r="KO337" s="35"/>
      <c r="KP337" s="35"/>
      <c r="KQ337" s="35"/>
      <c r="KR337" s="35"/>
      <c r="KS337" s="35"/>
      <c r="KT337" s="35"/>
      <c r="KU337" s="35"/>
      <c r="KV337" s="35"/>
      <c r="KW337" s="35"/>
      <c r="KX337" s="35"/>
      <c r="KY337" s="35"/>
      <c r="KZ337" s="35"/>
      <c r="LA337" s="35"/>
      <c r="LB337" s="35"/>
      <c r="LC337" s="35"/>
      <c r="LD337" s="35"/>
      <c r="LE337" s="35"/>
      <c r="LF337" s="35"/>
      <c r="LG337" s="35"/>
      <c r="LH337" s="35"/>
      <c r="LI337" s="35"/>
      <c r="LJ337" s="35"/>
      <c r="LK337" s="35"/>
      <c r="LL337" s="35"/>
      <c r="LM337" s="35"/>
      <c r="LN337" s="35"/>
      <c r="LO337" s="35"/>
      <c r="LP337" s="35"/>
      <c r="LQ337" s="35"/>
      <c r="LR337" s="35"/>
      <c r="LS337" s="35"/>
      <c r="LT337" s="35"/>
      <c r="LU337" s="35"/>
      <c r="LV337" s="35"/>
      <c r="LW337" s="35"/>
      <c r="LX337" s="35"/>
      <c r="LY337" s="35"/>
      <c r="LZ337" s="35"/>
      <c r="MA337" s="35"/>
    </row>
    <row r="338" spans="1:339" x14ac:dyDescent="0.25">
      <c r="A338" s="27">
        <v>187</v>
      </c>
      <c r="B338" s="28" t="s">
        <v>675</v>
      </c>
      <c r="C338" s="28" t="s">
        <v>676</v>
      </c>
      <c r="D338" s="29">
        <v>1.8940877345662295E-4</v>
      </c>
      <c r="E338" s="29">
        <v>1.4312300122865855E-4</v>
      </c>
      <c r="F338" s="29">
        <v>0.77669560256725734</v>
      </c>
      <c r="H338" s="30">
        <v>2.0804064951963547E-4</v>
      </c>
      <c r="I338" s="30">
        <v>1.4282193013643037E-4</v>
      </c>
      <c r="J338" s="30">
        <v>1.5048231301028582E-5</v>
      </c>
      <c r="K338" s="30">
        <v>1.8554859380082831E-4</v>
      </c>
      <c r="M338" s="31">
        <v>1.4817363564290914E-4</v>
      </c>
      <c r="N338" s="32">
        <v>1.0352887681986316</v>
      </c>
      <c r="O338" s="25">
        <v>0.78229552379654055</v>
      </c>
      <c r="P338" s="33"/>
      <c r="Q338" s="130">
        <v>1.5113413715608356E-4</v>
      </c>
      <c r="R338" s="131">
        <f t="shared" si="10"/>
        <v>-2.9605015131744258E-6</v>
      </c>
      <c r="S338" s="132">
        <f t="shared" si="11"/>
        <v>-1.9588569259617186E-2</v>
      </c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35"/>
      <c r="BY338" s="35"/>
      <c r="BZ338" s="35"/>
      <c r="CA338" s="35"/>
      <c r="CB338" s="35"/>
      <c r="CC338" s="35"/>
      <c r="CD338" s="35"/>
      <c r="CE338" s="35"/>
      <c r="CF338" s="35"/>
      <c r="CG338" s="35"/>
      <c r="CH338" s="35"/>
      <c r="CI338" s="35"/>
      <c r="CJ338" s="35"/>
      <c r="CK338" s="35"/>
      <c r="CL338" s="35"/>
      <c r="CM338" s="35"/>
      <c r="CN338" s="35"/>
      <c r="CO338" s="35"/>
      <c r="CP338" s="35"/>
      <c r="CQ338" s="35"/>
      <c r="CR338" s="35"/>
      <c r="CS338" s="35"/>
      <c r="CT338" s="35"/>
      <c r="CU338" s="35"/>
      <c r="CV338" s="35"/>
      <c r="CW338" s="35"/>
      <c r="CX338" s="35"/>
      <c r="CY338" s="35"/>
      <c r="CZ338" s="35"/>
      <c r="DA338" s="35"/>
      <c r="DB338" s="35"/>
      <c r="DC338" s="35"/>
      <c r="DD338" s="35"/>
      <c r="DE338" s="35"/>
      <c r="DF338" s="35"/>
      <c r="DG338" s="35"/>
      <c r="DH338" s="35"/>
      <c r="DI338" s="35"/>
      <c r="DJ338" s="35"/>
      <c r="DK338" s="35"/>
      <c r="DL338" s="35"/>
      <c r="DM338" s="35"/>
      <c r="DN338" s="35"/>
      <c r="DO338" s="35"/>
      <c r="DP338" s="35"/>
      <c r="DQ338" s="35"/>
      <c r="DR338" s="35"/>
      <c r="DS338" s="35"/>
      <c r="DT338" s="35"/>
      <c r="DU338" s="35"/>
      <c r="DV338" s="35"/>
      <c r="DW338" s="35"/>
      <c r="DX338" s="35"/>
      <c r="DY338" s="35"/>
      <c r="DZ338" s="35"/>
      <c r="EA338" s="35"/>
      <c r="EB338" s="35"/>
      <c r="EC338" s="35"/>
      <c r="ED338" s="35"/>
      <c r="EE338" s="35"/>
      <c r="EF338" s="35"/>
      <c r="EG338" s="35"/>
      <c r="EH338" s="35"/>
      <c r="EI338" s="35"/>
      <c r="EJ338" s="35"/>
      <c r="EK338" s="35"/>
      <c r="EL338" s="35"/>
      <c r="EM338" s="35"/>
      <c r="EN338" s="35"/>
      <c r="EO338" s="35"/>
      <c r="EP338" s="35"/>
      <c r="EQ338" s="35"/>
      <c r="ER338" s="35"/>
      <c r="ES338" s="35"/>
      <c r="ET338" s="35"/>
      <c r="EU338" s="35"/>
      <c r="EV338" s="35"/>
      <c r="EW338" s="35"/>
      <c r="EX338" s="35"/>
      <c r="EY338" s="35"/>
      <c r="EZ338" s="35"/>
      <c r="FA338" s="35"/>
      <c r="FB338" s="35"/>
      <c r="FC338" s="35"/>
      <c r="FD338" s="35"/>
      <c r="FE338" s="35"/>
      <c r="FF338" s="35"/>
      <c r="FG338" s="35"/>
      <c r="FH338" s="35"/>
      <c r="FI338" s="35"/>
      <c r="FJ338" s="35"/>
      <c r="FK338" s="35"/>
      <c r="FL338" s="35"/>
      <c r="FM338" s="35"/>
      <c r="FN338" s="35"/>
      <c r="FO338" s="35"/>
      <c r="FP338" s="35"/>
      <c r="FQ338" s="35"/>
      <c r="FR338" s="35"/>
      <c r="FS338" s="35"/>
      <c r="FT338" s="35"/>
      <c r="FU338" s="35"/>
      <c r="FV338" s="35"/>
      <c r="FW338" s="35"/>
      <c r="FX338" s="35"/>
      <c r="FY338" s="35"/>
      <c r="FZ338" s="35"/>
      <c r="GA338" s="35"/>
      <c r="GB338" s="35"/>
      <c r="GC338" s="35"/>
      <c r="GD338" s="35"/>
      <c r="GE338" s="35"/>
      <c r="GF338" s="35"/>
      <c r="GG338" s="35"/>
      <c r="GH338" s="35"/>
      <c r="GI338" s="35"/>
      <c r="GJ338" s="35"/>
      <c r="GK338" s="35"/>
      <c r="GL338" s="35"/>
      <c r="GM338" s="35"/>
      <c r="GN338" s="35"/>
      <c r="GO338" s="35"/>
      <c r="GP338" s="35"/>
      <c r="GQ338" s="35"/>
      <c r="GR338" s="35"/>
      <c r="GS338" s="35"/>
      <c r="GT338" s="35"/>
      <c r="GU338" s="35"/>
      <c r="GV338" s="35"/>
      <c r="GW338" s="35"/>
      <c r="GX338" s="35"/>
      <c r="GY338" s="35"/>
      <c r="GZ338" s="35"/>
      <c r="HA338" s="35"/>
      <c r="HB338" s="35"/>
      <c r="HC338" s="35"/>
      <c r="HD338" s="35"/>
      <c r="HE338" s="35"/>
      <c r="HF338" s="35"/>
      <c r="HG338" s="35"/>
      <c r="HH338" s="35"/>
      <c r="HI338" s="35"/>
      <c r="HJ338" s="35"/>
      <c r="HK338" s="35"/>
      <c r="HL338" s="35"/>
      <c r="HM338" s="35"/>
      <c r="HN338" s="35"/>
      <c r="HO338" s="35"/>
      <c r="HP338" s="35"/>
      <c r="HQ338" s="35"/>
      <c r="HR338" s="35"/>
      <c r="HS338" s="35"/>
      <c r="HT338" s="35"/>
      <c r="HU338" s="35"/>
      <c r="HV338" s="35"/>
      <c r="HW338" s="35"/>
      <c r="HX338" s="35"/>
      <c r="HY338" s="35"/>
      <c r="HZ338" s="35"/>
      <c r="IA338" s="35"/>
      <c r="IB338" s="35"/>
      <c r="IC338" s="35"/>
      <c r="ID338" s="35"/>
      <c r="IE338" s="35"/>
      <c r="IF338" s="35"/>
      <c r="IG338" s="35"/>
      <c r="IH338" s="35"/>
      <c r="II338" s="35"/>
      <c r="IJ338" s="35"/>
      <c r="IK338" s="35"/>
      <c r="IL338" s="35"/>
      <c r="IM338" s="35"/>
      <c r="IN338" s="35"/>
      <c r="IO338" s="35"/>
      <c r="IP338" s="35"/>
      <c r="IQ338" s="35"/>
      <c r="IR338" s="35"/>
      <c r="IS338" s="35"/>
      <c r="IT338" s="35"/>
      <c r="IU338" s="35"/>
      <c r="IV338" s="35"/>
      <c r="IW338" s="35"/>
      <c r="IX338" s="35"/>
      <c r="IY338" s="35"/>
      <c r="IZ338" s="35"/>
      <c r="JA338" s="35"/>
      <c r="JB338" s="35"/>
      <c r="JC338" s="35"/>
      <c r="JD338" s="35"/>
      <c r="JE338" s="35"/>
      <c r="JF338" s="35"/>
      <c r="JG338" s="35"/>
      <c r="JH338" s="35"/>
      <c r="JI338" s="35"/>
      <c r="JJ338" s="35"/>
      <c r="JK338" s="35"/>
      <c r="JL338" s="35"/>
      <c r="JM338" s="35"/>
      <c r="JN338" s="35"/>
      <c r="JO338" s="35"/>
      <c r="JP338" s="35"/>
      <c r="JQ338" s="35"/>
      <c r="JR338" s="35"/>
      <c r="JS338" s="35"/>
      <c r="JT338" s="35"/>
      <c r="JU338" s="35"/>
      <c r="JV338" s="35"/>
      <c r="JW338" s="35"/>
      <c r="JX338" s="35"/>
      <c r="JY338" s="35"/>
      <c r="JZ338" s="35"/>
      <c r="KA338" s="35"/>
      <c r="KB338" s="35"/>
      <c r="KC338" s="35"/>
      <c r="KD338" s="35"/>
      <c r="KE338" s="35"/>
      <c r="KF338" s="35"/>
      <c r="KG338" s="35"/>
      <c r="KH338" s="35"/>
      <c r="KI338" s="35"/>
      <c r="KJ338" s="35"/>
      <c r="KK338" s="35"/>
      <c r="KL338" s="35"/>
      <c r="KM338" s="35"/>
      <c r="KN338" s="35"/>
      <c r="KO338" s="35"/>
      <c r="KP338" s="35"/>
      <c r="KQ338" s="35"/>
      <c r="KR338" s="35"/>
      <c r="KS338" s="35"/>
      <c r="KT338" s="35"/>
      <c r="KU338" s="35"/>
      <c r="KV338" s="35"/>
      <c r="KW338" s="35"/>
      <c r="KX338" s="35"/>
      <c r="KY338" s="35"/>
      <c r="KZ338" s="35"/>
      <c r="LA338" s="35"/>
      <c r="LB338" s="35"/>
      <c r="LC338" s="35"/>
      <c r="LD338" s="35"/>
      <c r="LE338" s="35"/>
      <c r="LF338" s="35"/>
      <c r="LG338" s="35"/>
      <c r="LH338" s="35"/>
      <c r="LI338" s="35"/>
      <c r="LJ338" s="35"/>
      <c r="LK338" s="35"/>
      <c r="LL338" s="35"/>
      <c r="LM338" s="35"/>
      <c r="LN338" s="35"/>
      <c r="LO338" s="35"/>
      <c r="LP338" s="35"/>
      <c r="LQ338" s="35"/>
      <c r="LR338" s="35"/>
      <c r="LS338" s="35"/>
      <c r="LT338" s="35"/>
      <c r="LU338" s="35"/>
      <c r="LV338" s="35"/>
      <c r="LW338" s="35"/>
      <c r="LX338" s="35"/>
      <c r="LY338" s="35"/>
      <c r="LZ338" s="35"/>
      <c r="MA338" s="35"/>
    </row>
    <row r="339" spans="1:339" s="37" customFormat="1" x14ac:dyDescent="0.25">
      <c r="D339" s="38"/>
      <c r="E339" s="38"/>
      <c r="G339" s="38"/>
      <c r="H339" s="38"/>
      <c r="I339" s="38"/>
      <c r="J339" s="38"/>
      <c r="K339" s="38"/>
      <c r="L339" s="38"/>
      <c r="M339" s="38"/>
      <c r="N339" s="38"/>
      <c r="O339" s="39"/>
      <c r="P339" s="38"/>
      <c r="Q339" s="38"/>
      <c r="R339" s="38"/>
      <c r="S339"/>
    </row>
    <row r="340" spans="1:339" ht="21" x14ac:dyDescent="0.35">
      <c r="C340" s="5" t="s">
        <v>677</v>
      </c>
    </row>
    <row r="341" spans="1:339" ht="21" x14ac:dyDescent="0.35">
      <c r="C341" s="5"/>
    </row>
    <row r="342" spans="1:339" ht="21" x14ac:dyDescent="0.35">
      <c r="C342" s="5"/>
      <c r="D342" s="40"/>
    </row>
    <row r="343" spans="1:339" ht="15.75" thickBot="1" x14ac:dyDescent="0.3">
      <c r="A343">
        <v>1</v>
      </c>
      <c r="B343">
        <v>2</v>
      </c>
      <c r="C343">
        <v>3</v>
      </c>
      <c r="D343">
        <v>4</v>
      </c>
      <c r="E343">
        <v>5</v>
      </c>
      <c r="F343">
        <v>6</v>
      </c>
      <c r="G343">
        <v>7</v>
      </c>
      <c r="H343">
        <v>8</v>
      </c>
      <c r="I343">
        <v>9</v>
      </c>
      <c r="J343">
        <v>10</v>
      </c>
      <c r="K343">
        <v>11</v>
      </c>
      <c r="L343">
        <v>12</v>
      </c>
      <c r="M343">
        <v>13</v>
      </c>
      <c r="N343">
        <v>14</v>
      </c>
      <c r="O343">
        <v>15</v>
      </c>
      <c r="R343"/>
    </row>
    <row r="344" spans="1:339" s="9" customFormat="1" ht="21" x14ac:dyDescent="0.35">
      <c r="A344" s="41" t="s">
        <v>4</v>
      </c>
      <c r="B344" s="42"/>
      <c r="C344" s="42"/>
      <c r="D344" s="43" t="s">
        <v>5</v>
      </c>
      <c r="E344" s="43" t="s">
        <v>5</v>
      </c>
      <c r="F344" s="43" t="s">
        <v>5</v>
      </c>
      <c r="H344" s="43" t="s">
        <v>5</v>
      </c>
      <c r="I344" s="43" t="s">
        <v>5</v>
      </c>
      <c r="J344" s="43" t="s">
        <v>5</v>
      </c>
      <c r="K344" s="43" t="s">
        <v>5</v>
      </c>
      <c r="M344" s="43" t="s">
        <v>5</v>
      </c>
      <c r="N344" s="43" t="s">
        <v>5</v>
      </c>
      <c r="O344" s="43" t="s">
        <v>5</v>
      </c>
      <c r="P344"/>
      <c r="Q344" s="104" t="s">
        <v>705</v>
      </c>
      <c r="R344" s="105"/>
      <c r="S344"/>
      <c r="T344"/>
      <c r="U344"/>
      <c r="V344"/>
      <c r="W344"/>
      <c r="X344"/>
      <c r="Y344"/>
    </row>
    <row r="345" spans="1:339" s="9" customFormat="1" x14ac:dyDescent="0.25">
      <c r="A345" s="44" t="s">
        <v>678</v>
      </c>
      <c r="B345" s="45"/>
      <c r="C345" s="45"/>
      <c r="D345" s="46" t="s">
        <v>7</v>
      </c>
      <c r="E345" s="46" t="s">
        <v>8</v>
      </c>
      <c r="F345" s="46" t="s">
        <v>9</v>
      </c>
      <c r="G345" s="111" t="s">
        <v>684</v>
      </c>
      <c r="H345" s="46" t="s">
        <v>10</v>
      </c>
      <c r="I345" s="46" t="s">
        <v>11</v>
      </c>
      <c r="J345" s="46" t="s">
        <v>12</v>
      </c>
      <c r="K345" s="46" t="s">
        <v>13</v>
      </c>
      <c r="L345" s="10"/>
      <c r="M345" s="11" t="s">
        <v>6</v>
      </c>
      <c r="N345" s="12" t="s">
        <v>14</v>
      </c>
      <c r="O345" s="13" t="s">
        <v>15</v>
      </c>
      <c r="P345"/>
      <c r="Q345" s="11" t="s">
        <v>6</v>
      </c>
      <c r="R345" s="12" t="s">
        <v>14</v>
      </c>
      <c r="S345" s="13" t="s">
        <v>15</v>
      </c>
      <c r="T345"/>
      <c r="U345"/>
      <c r="V345"/>
      <c r="W345"/>
      <c r="X345"/>
      <c r="Y345"/>
    </row>
    <row r="346" spans="1:339" s="9" customFormat="1" ht="15.75" thickBot="1" x14ac:dyDescent="0.3">
      <c r="A346" s="47" t="s">
        <v>16</v>
      </c>
      <c r="B346" s="48"/>
      <c r="C346" s="48"/>
      <c r="D346" s="49" t="s">
        <v>16</v>
      </c>
      <c r="E346" s="49" t="s">
        <v>16</v>
      </c>
      <c r="F346" s="49" t="s">
        <v>679</v>
      </c>
      <c r="G346" s="111" t="s">
        <v>708</v>
      </c>
      <c r="H346" s="49" t="s">
        <v>16</v>
      </c>
      <c r="I346" s="49" t="s">
        <v>16</v>
      </c>
      <c r="J346" s="49" t="s">
        <v>16</v>
      </c>
      <c r="K346" s="49" t="s">
        <v>16</v>
      </c>
      <c r="L346" s="10"/>
      <c r="M346" s="50" t="s">
        <v>16</v>
      </c>
      <c r="N346" s="51" t="s">
        <v>16</v>
      </c>
      <c r="O346" s="52" t="s">
        <v>16</v>
      </c>
      <c r="P346"/>
      <c r="Q346" s="50" t="s">
        <v>16</v>
      </c>
      <c r="R346" s="51" t="s">
        <v>16</v>
      </c>
      <c r="S346" s="52" t="s">
        <v>16</v>
      </c>
      <c r="T346"/>
      <c r="U346"/>
      <c r="V346"/>
      <c r="W346"/>
      <c r="X346"/>
      <c r="Y346"/>
    </row>
    <row r="347" spans="1:339" x14ac:dyDescent="0.25">
      <c r="A347">
        <v>1</v>
      </c>
      <c r="B347" s="53" t="s">
        <v>165</v>
      </c>
      <c r="C347" s="53" t="s">
        <v>166</v>
      </c>
      <c r="D347" s="54">
        <v>0.14790962313010003</v>
      </c>
      <c r="E347" s="55">
        <v>0.13010826986940657</v>
      </c>
      <c r="F347" s="55">
        <v>0.66719336363253956</v>
      </c>
      <c r="G347" s="101">
        <v>1</v>
      </c>
      <c r="H347" s="54">
        <v>0.25290651846649026</v>
      </c>
      <c r="I347" s="54">
        <v>0.21135669109321376</v>
      </c>
      <c r="J347" s="54">
        <v>0.21152139490703159</v>
      </c>
      <c r="K347" s="54">
        <v>0.17223882988170189</v>
      </c>
      <c r="L347" s="117"/>
      <c r="M347" s="56">
        <v>0.19918661149570752</v>
      </c>
      <c r="N347" s="57">
        <v>1.5309296764582057</v>
      </c>
      <c r="O347" s="58">
        <v>1.3466778379964142</v>
      </c>
      <c r="P347" s="53"/>
      <c r="Q347" s="106">
        <f>M347-[1]Feuil1!$M$348</f>
        <v>5.5148268059893035E-4</v>
      </c>
      <c r="R347" s="107">
        <f>N347-[1]Feuil1!$N348</f>
        <v>4.2386443317743439E-3</v>
      </c>
      <c r="S347" s="107">
        <f>O347-[1]Feuil1!$O348</f>
        <v>7.1819665462127258E-3</v>
      </c>
      <c r="T347" s="53"/>
      <c r="U347" s="119" t="s">
        <v>710</v>
      </c>
      <c r="V347" s="16"/>
      <c r="W347" s="16"/>
      <c r="X347" s="16"/>
      <c r="Y347" s="16"/>
      <c r="Z347" s="16"/>
      <c r="AA347" s="16"/>
    </row>
    <row r="348" spans="1:339" x14ac:dyDescent="0.25">
      <c r="A348">
        <v>2</v>
      </c>
      <c r="B348" s="53" t="s">
        <v>669</v>
      </c>
      <c r="C348" s="53" t="s">
        <v>670</v>
      </c>
      <c r="D348" s="54">
        <v>0.17916784363949392</v>
      </c>
      <c r="E348" s="55">
        <v>0.14720874695949854</v>
      </c>
      <c r="F348" s="55">
        <v>0.71430985181062168</v>
      </c>
      <c r="G348" s="101">
        <v>-1</v>
      </c>
      <c r="H348" s="54">
        <v>0.12848664259790374</v>
      </c>
      <c r="I348" s="54">
        <v>0.22924461366730708</v>
      </c>
      <c r="J348" s="54">
        <v>0.2562228975174663</v>
      </c>
      <c r="K348" s="54">
        <v>0.19799295579650891</v>
      </c>
      <c r="L348" s="117"/>
      <c r="M348" s="56">
        <v>0.198222990643736</v>
      </c>
      <c r="N348" s="57">
        <v>1.3465435630552101</v>
      </c>
      <c r="O348" s="58">
        <v>1.1063536102079969</v>
      </c>
      <c r="P348" s="53"/>
      <c r="Q348" s="113">
        <f>M348-[1]Feuil1!$M$347</f>
        <v>-4.6878772692034998E-3</v>
      </c>
      <c r="R348" s="107">
        <f>N348-[1]Feuil1!$N$347</f>
        <v>-3.1845100009534777E-2</v>
      </c>
      <c r="S348" s="107">
        <f>O348-[1]Feuil1!$O$347</f>
        <v>7.3961365530725853E-3</v>
      </c>
      <c r="T348" s="53"/>
      <c r="U348" s="119"/>
      <c r="V348" s="16"/>
      <c r="W348" s="16"/>
      <c r="X348" s="16"/>
      <c r="Y348" s="16"/>
      <c r="Z348" s="16"/>
      <c r="AA348" s="16"/>
    </row>
    <row r="349" spans="1:339" x14ac:dyDescent="0.25">
      <c r="A349">
        <v>3</v>
      </c>
      <c r="B349" s="53" t="s">
        <v>551</v>
      </c>
      <c r="C349" s="53" t="s">
        <v>552</v>
      </c>
      <c r="D349" s="54">
        <v>6.7467475280462555E-2</v>
      </c>
      <c r="E349" s="55">
        <v>5.2394238598119813E-2</v>
      </c>
      <c r="F349" s="55">
        <v>0.75573774652172798</v>
      </c>
      <c r="G349" s="16"/>
      <c r="H349" s="54">
        <v>9.6777306950801098E-2</v>
      </c>
      <c r="I349" s="54">
        <v>7.098190498913709E-2</v>
      </c>
      <c r="J349" s="54">
        <v>9.6483340165275294E-2</v>
      </c>
      <c r="K349" s="54">
        <v>7.2889458740285518E-2</v>
      </c>
      <c r="L349" s="117"/>
      <c r="M349" s="59">
        <v>8.09198972251923E-2</v>
      </c>
      <c r="N349" s="57">
        <v>1.5444426599243708</v>
      </c>
      <c r="O349" s="58">
        <v>1.1993912161201821</v>
      </c>
      <c r="P349" s="53"/>
      <c r="Q349" s="106">
        <f>M349-[1]Feuil1!$M349</f>
        <v>1.2107054722210187E-5</v>
      </c>
      <c r="R349" s="107">
        <f>N349-[1]Feuil1!$N349</f>
        <v>2.3107606954786419E-4</v>
      </c>
      <c r="S349" s="107">
        <f>O349-[1]Feuil1!$O349</f>
        <v>7.3979132294670347E-3</v>
      </c>
      <c r="T349" s="53"/>
      <c r="U349" s="119" t="s">
        <v>709</v>
      </c>
      <c r="V349" s="16"/>
      <c r="W349" s="16"/>
      <c r="X349" s="16"/>
      <c r="Y349" s="16"/>
      <c r="Z349" s="16"/>
      <c r="AA349" s="16"/>
    </row>
    <row r="350" spans="1:339" x14ac:dyDescent="0.25">
      <c r="A350">
        <v>4</v>
      </c>
      <c r="B350" s="53" t="s">
        <v>505</v>
      </c>
      <c r="C350" s="53" t="s">
        <v>506</v>
      </c>
      <c r="D350" s="54">
        <v>3.4777436377458087E-2</v>
      </c>
      <c r="E350" s="55">
        <v>2.4902645582411249E-2</v>
      </c>
      <c r="F350" s="55">
        <v>0.81961946960194099</v>
      </c>
      <c r="G350" s="101"/>
      <c r="H350" s="54">
        <v>4.4037042536518897E-2</v>
      </c>
      <c r="I350" s="54">
        <v>3.8158240727763595E-2</v>
      </c>
      <c r="J350" s="54">
        <v>3.8682182243184454E-2</v>
      </c>
      <c r="K350" s="54">
        <v>3.7455288218936095E-2</v>
      </c>
      <c r="L350" s="117"/>
      <c r="M350" s="60">
        <v>3.8622038020772229E-2</v>
      </c>
      <c r="N350" s="57">
        <v>1.5509210815758063</v>
      </c>
      <c r="O350" s="58">
        <v>1.1105487363009345</v>
      </c>
      <c r="P350" s="53"/>
      <c r="Q350" s="106">
        <f>M350-[1]Feuil1!$M350</f>
        <v>-1.5708980697465985E-4</v>
      </c>
      <c r="R350" s="107">
        <f>N350-[1]Feuil1!$N350</f>
        <v>-6.3081573584138351E-3</v>
      </c>
      <c r="S350" s="107">
        <f>O350-[1]Feuil1!$O350</f>
        <v>7.2733310688508634E-3</v>
      </c>
      <c r="T350" s="53"/>
      <c r="U350" s="119" t="s">
        <v>711</v>
      </c>
      <c r="V350" s="16"/>
      <c r="W350" s="16"/>
      <c r="X350" s="16"/>
      <c r="Y350" s="16"/>
      <c r="Z350" s="16"/>
      <c r="AA350" s="16"/>
    </row>
    <row r="351" spans="1:339" x14ac:dyDescent="0.25">
      <c r="A351">
        <v>5</v>
      </c>
      <c r="B351" s="53" t="s">
        <v>233</v>
      </c>
      <c r="C351" s="53" t="s">
        <v>234</v>
      </c>
      <c r="D351" s="54">
        <v>4.2640365032362085E-2</v>
      </c>
      <c r="E351" s="55">
        <v>5.7952266418813889E-2</v>
      </c>
      <c r="F351" s="55">
        <v>0.43182787975803144</v>
      </c>
      <c r="G351" s="101"/>
      <c r="H351" s="54">
        <v>2.4407753775314695E-2</v>
      </c>
      <c r="I351" s="54">
        <v>3.8657032550327708E-2</v>
      </c>
      <c r="J351" s="54">
        <v>4.0652525058300394E-2</v>
      </c>
      <c r="K351" s="54">
        <v>3.6966322117772794E-2</v>
      </c>
      <c r="L351" s="117"/>
      <c r="M351" s="60">
        <v>3.6664799706815535E-2</v>
      </c>
      <c r="N351" s="57">
        <v>0.63267240390295598</v>
      </c>
      <c r="O351" s="58">
        <v>0.8598612999440467</v>
      </c>
      <c r="P351" s="53"/>
      <c r="Q351" s="106">
        <f>M351-[1]Feuil1!$M351</f>
        <v>6.7519398614959703E-4</v>
      </c>
      <c r="R351" s="107">
        <f>N351-[1]Feuil1!$N351</f>
        <v>1.1650864200375755E-2</v>
      </c>
      <c r="S351" s="107">
        <f>O351-[1]Feuil1!$O351</f>
        <v>1.2619711485910567E-3</v>
      </c>
      <c r="T351" s="53"/>
      <c r="U351" s="119" t="s">
        <v>712</v>
      </c>
      <c r="V351" s="16"/>
      <c r="W351" s="16"/>
      <c r="X351" s="16"/>
      <c r="Y351" s="16"/>
      <c r="Z351" s="16"/>
      <c r="AA351" s="16"/>
    </row>
    <row r="352" spans="1:339" x14ac:dyDescent="0.25">
      <c r="A352">
        <v>6</v>
      </c>
      <c r="B352" s="53" t="s">
        <v>179</v>
      </c>
      <c r="C352" s="53" t="s">
        <v>180</v>
      </c>
      <c r="D352" s="54">
        <v>2.9356575028106638E-2</v>
      </c>
      <c r="E352" s="55">
        <v>2.5763997056319456E-2</v>
      </c>
      <c r="F352" s="55">
        <v>0.66873235233292916</v>
      </c>
      <c r="G352" s="16"/>
      <c r="H352" s="54">
        <v>4.1781179445138109E-2</v>
      </c>
      <c r="I352" s="54">
        <v>2.7183882836416672E-2</v>
      </c>
      <c r="J352" s="54">
        <v>4.1982012855080998E-2</v>
      </c>
      <c r="K352" s="54">
        <v>3.1393653050131691E-2</v>
      </c>
      <c r="L352" s="117"/>
      <c r="M352" s="60">
        <v>3.4339460642974821E-2</v>
      </c>
      <c r="N352" s="57">
        <v>1.3328467849111152</v>
      </c>
      <c r="O352" s="58">
        <v>1.1697366130107978</v>
      </c>
      <c r="P352" s="53"/>
      <c r="Q352" s="106">
        <f>M352-[1]Feuil1!$M352</f>
        <v>-2.3560657113321642E-4</v>
      </c>
      <c r="R352" s="107">
        <f>N352-[1]Feuil1!$N352</f>
        <v>-9.1447988686765846E-3</v>
      </c>
      <c r="S352" s="107">
        <f>O352-[1]Feuil1!$O352</f>
        <v>9.0545229414551454E-3</v>
      </c>
      <c r="T352" s="53"/>
      <c r="U352" s="119"/>
      <c r="V352" s="16"/>
      <c r="W352" s="16"/>
      <c r="X352" s="16"/>
      <c r="Y352" s="16"/>
      <c r="Z352" s="16"/>
      <c r="AA352" s="16"/>
    </row>
    <row r="353" spans="1:27" x14ac:dyDescent="0.25">
      <c r="A353">
        <v>7</v>
      </c>
      <c r="B353" s="53" t="s">
        <v>483</v>
      </c>
      <c r="C353" s="53" t="s">
        <v>484</v>
      </c>
      <c r="D353" s="54">
        <v>3.1500957083833436E-2</v>
      </c>
      <c r="E353" s="55">
        <v>2.4865230932973402E-2</v>
      </c>
      <c r="F353" s="55">
        <v>0.74351792165843111</v>
      </c>
      <c r="G353" s="16"/>
      <c r="H353" s="54">
        <v>3.4411162090691401E-2</v>
      </c>
      <c r="I353" s="54">
        <v>3.1436269180679904E-2</v>
      </c>
      <c r="J353" s="54">
        <v>4.0043229656189942E-2</v>
      </c>
      <c r="K353" s="54">
        <v>3.0100342353092564E-2</v>
      </c>
      <c r="L353" s="117"/>
      <c r="M353" s="60">
        <v>3.3498392072897447E-2</v>
      </c>
      <c r="N353" s="57">
        <v>1.3471981082015909</v>
      </c>
      <c r="O353" s="58">
        <v>1.0634087079877681</v>
      </c>
      <c r="P353" s="53"/>
      <c r="Q353" s="114">
        <f>M353-[1]Feuil1!$M353</f>
        <v>1.4835872471959874E-3</v>
      </c>
      <c r="R353" s="115">
        <f>N353-[1]Feuil1!$N353</f>
        <v>5.9665130446410863E-2</v>
      </c>
      <c r="S353" s="107">
        <f>O353-[1]Feuil1!$O353</f>
        <v>-7.3785486361581665E-3</v>
      </c>
      <c r="T353" s="53"/>
      <c r="U353" s="119" t="s">
        <v>713</v>
      </c>
      <c r="V353" s="16"/>
      <c r="W353" s="16"/>
      <c r="X353" s="16"/>
      <c r="Y353" s="16"/>
      <c r="Z353" s="16"/>
      <c r="AA353" s="16"/>
    </row>
    <row r="354" spans="1:27" ht="13.5" customHeight="1" x14ac:dyDescent="0.25">
      <c r="A354">
        <v>8</v>
      </c>
      <c r="B354" s="53" t="s">
        <v>49</v>
      </c>
      <c r="C354" s="53" t="s">
        <v>50</v>
      </c>
      <c r="D354" s="54">
        <v>3.9174594729134433E-2</v>
      </c>
      <c r="E354" s="55">
        <v>3.534288657214478E-2</v>
      </c>
      <c r="F354" s="55">
        <v>0.65052304253866422</v>
      </c>
      <c r="G354" s="16"/>
      <c r="H354" s="54">
        <v>2.3271703306011193E-2</v>
      </c>
      <c r="I354" s="54">
        <v>2.0260804672230567E-2</v>
      </c>
      <c r="J354" s="54">
        <v>4.357304535527786E-2</v>
      </c>
      <c r="K354" s="54">
        <v>3.0747139720882881E-2</v>
      </c>
      <c r="L354" s="117"/>
      <c r="M354" s="60">
        <v>3.1405457556707386E-2</v>
      </c>
      <c r="N354" s="57">
        <v>0.8885934512621092</v>
      </c>
      <c r="O354" s="58">
        <v>0.80167919473972038</v>
      </c>
      <c r="P354" s="53"/>
      <c r="Q354" s="106">
        <f>M354-[1]Feuil1!$M354</f>
        <v>-1.8800135353650577E-4</v>
      </c>
      <c r="R354" s="107">
        <f>N354-[1]Feuil1!$N354</f>
        <v>-5.3193548057468565E-3</v>
      </c>
      <c r="S354" s="107">
        <f>O354-[1]Feuil1!$O354</f>
        <v>6.6903271786072915E-3</v>
      </c>
      <c r="T354" s="53"/>
      <c r="U354" s="53"/>
    </row>
    <row r="355" spans="1:27" x14ac:dyDescent="0.25">
      <c r="A355">
        <v>9</v>
      </c>
      <c r="B355" s="53" t="s">
        <v>271</v>
      </c>
      <c r="C355" s="53" t="s">
        <v>272</v>
      </c>
      <c r="D355" s="54">
        <v>1.8695600889827867E-2</v>
      </c>
      <c r="E355" s="55">
        <v>1.2196686415580688E-2</v>
      </c>
      <c r="F355" s="55">
        <v>0.89961721911183745</v>
      </c>
      <c r="G355" s="16"/>
      <c r="H355" s="54">
        <v>3.5032550214648774E-2</v>
      </c>
      <c r="I355" s="54">
        <v>2.323166612530379E-2</v>
      </c>
      <c r="J355" s="54">
        <v>2.5250717077404415E-2</v>
      </c>
      <c r="K355" s="54">
        <v>2.7154456194166305E-2</v>
      </c>
      <c r="L355" s="117"/>
      <c r="M355" s="61">
        <v>2.5872998100270234E-2</v>
      </c>
      <c r="N355" s="57">
        <v>2.1213137092070111</v>
      </c>
      <c r="O355" s="58">
        <v>1.3839083457514079</v>
      </c>
      <c r="P355" s="53"/>
      <c r="Q355" s="113">
        <f>M355-[1]Feuil1!$M355</f>
        <v>-1.101575252703501E-3</v>
      </c>
      <c r="R355" s="116">
        <f>N355-[1]Feuil1!$N355</f>
        <v>-9.0317584233066128E-2</v>
      </c>
      <c r="S355" s="107">
        <f>O355-[1]Feuil1!$O355</f>
        <v>2.5193557204250983E-2</v>
      </c>
      <c r="T355" s="53"/>
      <c r="U355" s="53"/>
    </row>
    <row r="356" spans="1:27" x14ac:dyDescent="0.25">
      <c r="A356">
        <v>10</v>
      </c>
      <c r="B356" s="53" t="s">
        <v>149</v>
      </c>
      <c r="C356" s="53" t="s">
        <v>150</v>
      </c>
      <c r="D356" s="54">
        <v>1.9772965422803945E-2</v>
      </c>
      <c r="E356" s="55">
        <v>1.3028057336332E-2</v>
      </c>
      <c r="F356" s="55">
        <v>0.89074282931489335</v>
      </c>
      <c r="G356" s="16"/>
      <c r="H356" s="54">
        <v>2.9001021278651774E-2</v>
      </c>
      <c r="I356" s="54">
        <v>1.5111427704164957E-2</v>
      </c>
      <c r="J356" s="54">
        <v>2.6705830885819661E-2</v>
      </c>
      <c r="K356" s="54">
        <v>2.8161967873480829E-2</v>
      </c>
      <c r="L356" s="117"/>
      <c r="M356" s="61">
        <v>2.375064263298423E-2</v>
      </c>
      <c r="N356" s="57">
        <v>1.8230379265179941</v>
      </c>
      <c r="O356" s="58">
        <v>1.2011674589585271</v>
      </c>
      <c r="P356" s="53"/>
      <c r="Q356" s="106">
        <f>M356-[1]Feuil1!$M356</f>
        <v>-5.01244140131165E-4</v>
      </c>
      <c r="R356" s="107">
        <f>N356-[1]Feuil1!$N356</f>
        <v>-3.8474204341526708E-2</v>
      </c>
      <c r="S356" s="107">
        <f>O356-[1]Feuil1!$O356</f>
        <v>1.3164791173399637E-2</v>
      </c>
      <c r="T356" s="53"/>
      <c r="U356" s="53"/>
    </row>
    <row r="357" spans="1:27" x14ac:dyDescent="0.25">
      <c r="A357">
        <v>11</v>
      </c>
      <c r="B357" s="53" t="s">
        <v>416</v>
      </c>
      <c r="C357" s="53" t="s">
        <v>417</v>
      </c>
      <c r="D357" s="54">
        <v>2.2933020592421412E-2</v>
      </c>
      <c r="E357" s="55">
        <v>2.3621693370287297E-2</v>
      </c>
      <c r="F357" s="55">
        <v>0.56978422667569861</v>
      </c>
      <c r="G357" s="16"/>
      <c r="H357" s="54">
        <v>1.7119899928061722E-2</v>
      </c>
      <c r="I357" s="54">
        <v>1.6790649849529625E-2</v>
      </c>
      <c r="J357" s="54">
        <v>2.0041919453300604E-2</v>
      </c>
      <c r="K357" s="54">
        <v>2.0696473113432388E-2</v>
      </c>
      <c r="L357" s="117"/>
      <c r="M357" s="62">
        <v>1.9516392587349152E-2</v>
      </c>
      <c r="N357" s="57">
        <v>0.8262063299787803</v>
      </c>
      <c r="O357" s="58">
        <v>0.85101709601214326</v>
      </c>
      <c r="P357" s="53"/>
      <c r="Q357" s="106">
        <f>M357-[1]Feuil1!$M357</f>
        <v>-3.9265600522930127E-4</v>
      </c>
      <c r="R357" s="107">
        <f>N357-[1]Feuil1!$N357</f>
        <v>-1.6622686573486978E-2</v>
      </c>
      <c r="S357" s="107">
        <f>O357-[1]Feuil1!$O357</f>
        <v>8.4810937007557818E-3</v>
      </c>
      <c r="T357" s="53"/>
      <c r="U357" s="53"/>
    </row>
    <row r="358" spans="1:27" x14ac:dyDescent="0.25">
      <c r="A358">
        <v>12</v>
      </c>
      <c r="B358" s="53" t="s">
        <v>617</v>
      </c>
      <c r="C358" s="53" t="s">
        <v>618</v>
      </c>
      <c r="D358" s="54">
        <v>1.1313603758772843E-2</v>
      </c>
      <c r="E358" s="55">
        <v>8.5025360251219737E-3</v>
      </c>
      <c r="F358" s="55">
        <v>0.78093101734781611</v>
      </c>
      <c r="G358" s="16"/>
      <c r="H358" s="54">
        <v>1.2626071466915977E-2</v>
      </c>
      <c r="I358" s="54">
        <v>8.6168617329913516E-3</v>
      </c>
      <c r="J358" s="54">
        <v>1.3482722297115991E-2</v>
      </c>
      <c r="K358" s="54">
        <v>1.1302645726123479E-2</v>
      </c>
      <c r="L358" s="117"/>
      <c r="M358" s="63">
        <v>1.1468380996383929E-2</v>
      </c>
      <c r="N358" s="57">
        <v>1.3488188656300821</v>
      </c>
      <c r="O358" s="58">
        <v>1.0136806309387552</v>
      </c>
      <c r="P358" s="53"/>
      <c r="Q358" s="106">
        <f>M358-[1]Feuil1!$M358</f>
        <v>-2.271484118464475E-4</v>
      </c>
      <c r="R358" s="107">
        <f>N358-[1]Feuil1!$N358</f>
        <v>-2.6715371881437022E-2</v>
      </c>
      <c r="S358" s="107">
        <f>O358-[1]Feuil1!$O358</f>
        <v>1.0731660786894581E-2</v>
      </c>
      <c r="T358" s="53"/>
      <c r="U358" s="53"/>
    </row>
    <row r="359" spans="1:27" x14ac:dyDescent="0.25">
      <c r="A359">
        <v>13</v>
      </c>
      <c r="B359" s="53" t="s">
        <v>81</v>
      </c>
      <c r="C359" s="53" t="s">
        <v>82</v>
      </c>
      <c r="D359" s="54">
        <v>1.4329821548804616E-2</v>
      </c>
      <c r="E359" s="55">
        <v>2.5831040000684612E-2</v>
      </c>
      <c r="F359" s="55">
        <v>0.3255810199427559</v>
      </c>
      <c r="G359" s="101">
        <v>3</v>
      </c>
      <c r="H359" s="54">
        <v>8.02931900661406E-3</v>
      </c>
      <c r="I359" s="54">
        <v>1.1131124160015339E-2</v>
      </c>
      <c r="J359" s="54">
        <v>9.1078555753705669E-3</v>
      </c>
      <c r="K359" s="54">
        <v>1.0611891390690633E-2</v>
      </c>
      <c r="L359" s="117"/>
      <c r="M359" s="63">
        <v>1.0642002336299044E-2</v>
      </c>
      <c r="N359" s="57">
        <v>0.41198505116390954</v>
      </c>
      <c r="O359" s="58">
        <v>0.74264723395573562</v>
      </c>
      <c r="P359" s="53"/>
      <c r="Q359" s="114">
        <f>M359-[1]Feuil1!$M$363</f>
        <v>2.0874969021427957E-3</v>
      </c>
      <c r="R359" s="115">
        <f>N359-[1]Feuil1!$N$363</f>
        <v>8.0813505847517952E-2</v>
      </c>
      <c r="S359" s="107">
        <f>O359-[1]Feuil1!$O$363</f>
        <v>-2.5130267446444199E-2</v>
      </c>
      <c r="T359" s="53"/>
      <c r="U359" s="53"/>
    </row>
    <row r="360" spans="1:27" x14ac:dyDescent="0.25">
      <c r="A360">
        <v>14</v>
      </c>
      <c r="B360" s="53" t="s">
        <v>323</v>
      </c>
      <c r="C360" s="53" t="s">
        <v>324</v>
      </c>
      <c r="D360" s="54">
        <v>8.7426144845726157E-3</v>
      </c>
      <c r="E360" s="55">
        <v>7.8674318088067224E-3</v>
      </c>
      <c r="F360" s="55">
        <v>0.6521815820639848</v>
      </c>
      <c r="G360" s="101">
        <v>1</v>
      </c>
      <c r="H360" s="54">
        <v>1.3137797904213988E-2</v>
      </c>
      <c r="I360" s="54">
        <v>7.786862416208188E-3</v>
      </c>
      <c r="J360" s="54">
        <v>1.0418806046202024E-2</v>
      </c>
      <c r="K360" s="54">
        <v>8.8513537566537945E-3</v>
      </c>
      <c r="L360" s="117"/>
      <c r="M360" s="63">
        <v>9.7874869215701221E-3</v>
      </c>
      <c r="N360" s="57">
        <v>1.244051065128281</v>
      </c>
      <c r="O360" s="58">
        <v>1.119514870390466</v>
      </c>
      <c r="P360" s="53"/>
      <c r="Q360" s="106">
        <f>M360-[1]Feuil1!$M360</f>
        <v>-1.8708332756605002E-4</v>
      </c>
      <c r="R360" s="107">
        <f>N360-[1]Feuil1!$N360</f>
        <v>-2.3779466045912301E-2</v>
      </c>
      <c r="S360" s="107">
        <f>O360-[1]Feuil1!$O360</f>
        <v>1.220757027970798E-2</v>
      </c>
      <c r="T360" s="53"/>
      <c r="U360" s="53"/>
    </row>
    <row r="361" spans="1:27" x14ac:dyDescent="0.25">
      <c r="A361">
        <v>15</v>
      </c>
      <c r="B361" s="53" t="s">
        <v>265</v>
      </c>
      <c r="C361" s="53" t="s">
        <v>266</v>
      </c>
      <c r="D361" s="54">
        <v>8.0475337948303343E-3</v>
      </c>
      <c r="E361" s="55">
        <v>6.5500555166883587E-3</v>
      </c>
      <c r="F361" s="55">
        <v>0.72107097984819113</v>
      </c>
      <c r="G361" s="101">
        <v>-2</v>
      </c>
      <c r="H361" s="54">
        <v>1.2709396667404177E-2</v>
      </c>
      <c r="I361" s="54">
        <v>6.1003376012111702E-3</v>
      </c>
      <c r="J361" s="54">
        <v>1.0869187902629775E-2</v>
      </c>
      <c r="K361" s="54">
        <v>1.0598761396075606E-2</v>
      </c>
      <c r="L361" s="117"/>
      <c r="M361" s="63">
        <v>9.6650434724302146E-3</v>
      </c>
      <c r="N361" s="57">
        <v>1.475566649443723</v>
      </c>
      <c r="O361" s="58">
        <v>1.2009944560455221</v>
      </c>
      <c r="P361" s="53"/>
      <c r="Q361" s="118">
        <f>M361-[1]Feuil1!$M359</f>
        <v>-5.750185041375807E-4</v>
      </c>
      <c r="R361" s="116">
        <f>N361-[1]Feuil1!$N359</f>
        <v>-8.7788340522082065E-2</v>
      </c>
      <c r="S361" s="107">
        <f>O361-[1]Feuil1!$O359</f>
        <v>2.7738553010455691E-2</v>
      </c>
      <c r="T361" s="53"/>
      <c r="U361" s="53"/>
    </row>
    <row r="362" spans="1:27" x14ac:dyDescent="0.25">
      <c r="A362">
        <v>16</v>
      </c>
      <c r="B362" s="53" t="s">
        <v>173</v>
      </c>
      <c r="C362" s="53" t="s">
        <v>174</v>
      </c>
      <c r="D362" s="54">
        <v>1.0591016990036846E-2</v>
      </c>
      <c r="E362" s="55">
        <v>8.0707050741930155E-3</v>
      </c>
      <c r="F362" s="55">
        <v>0.77016960780825661</v>
      </c>
      <c r="G362" s="101">
        <v>-1</v>
      </c>
      <c r="H362" s="54">
        <v>6.2348716032129391E-3</v>
      </c>
      <c r="I362" s="54">
        <v>1.0043513978740768E-2</v>
      </c>
      <c r="J362" s="54">
        <v>8.4143976263959686E-3</v>
      </c>
      <c r="K362" s="54">
        <v>9.0430045102940018E-3</v>
      </c>
      <c r="L362" s="117"/>
      <c r="M362" s="63">
        <v>8.865360941736105E-3</v>
      </c>
      <c r="N362" s="57">
        <v>1.0984617651416964</v>
      </c>
      <c r="O362" s="58">
        <v>0.83706417901849317</v>
      </c>
      <c r="P362" s="53"/>
      <c r="Q362" s="106">
        <f>M362-[1]Feuil1!$M361</f>
        <v>-8.6159801803336114E-5</v>
      </c>
      <c r="R362" s="107">
        <f>N362-[1]Feuil1!$N361</f>
        <v>-1.0675622639072957E-2</v>
      </c>
      <c r="S362" s="107">
        <f>O362-[1]Feuil1!$O361</f>
        <v>5.6267867691983664E-3</v>
      </c>
      <c r="T362" s="53"/>
      <c r="U362" s="53"/>
    </row>
    <row r="363" spans="1:27" x14ac:dyDescent="0.25">
      <c r="A363">
        <v>17</v>
      </c>
      <c r="B363" s="53" t="s">
        <v>645</v>
      </c>
      <c r="C363" s="53" t="s">
        <v>646</v>
      </c>
      <c r="D363" s="54">
        <v>8.9116871141394598E-3</v>
      </c>
      <c r="E363" s="55">
        <v>7.4159583599411024E-3</v>
      </c>
      <c r="F363" s="55">
        <v>0.70526582008198901</v>
      </c>
      <c r="G363" s="101">
        <v>1</v>
      </c>
      <c r="H363" s="54">
        <v>8.1734429935470167E-3</v>
      </c>
      <c r="I363" s="54">
        <v>1.039774919613538E-2</v>
      </c>
      <c r="J363" s="54">
        <v>7.7882158878636171E-3</v>
      </c>
      <c r="K363" s="54">
        <v>7.8307038600819948E-3</v>
      </c>
      <c r="L363" s="117"/>
      <c r="M363" s="63">
        <v>8.6203598103534937E-3</v>
      </c>
      <c r="N363" s="57">
        <v>1.1624067169683996</v>
      </c>
      <c r="O363" s="58">
        <v>0.96730952287095673</v>
      </c>
      <c r="P363" s="53"/>
      <c r="Q363" s="106">
        <f>M363-[1]Feuil1!$M362</f>
        <v>-2.1250770120317605E-4</v>
      </c>
      <c r="R363" s="107">
        <f>N363-[1]Feuil1!$N362</f>
        <v>-2.8655460412383427E-2</v>
      </c>
      <c r="S363" s="107">
        <f>O363-[1]Feuil1!$O362</f>
        <v>1.2064842825533661E-2</v>
      </c>
      <c r="T363" s="53"/>
      <c r="U363" s="53"/>
    </row>
    <row r="364" spans="1:27" x14ac:dyDescent="0.25">
      <c r="A364">
        <v>18</v>
      </c>
      <c r="B364" s="53" t="s">
        <v>633</v>
      </c>
      <c r="C364" s="53" t="s">
        <v>634</v>
      </c>
      <c r="D364" s="54">
        <v>1.1591359633956617E-2</v>
      </c>
      <c r="E364" s="55">
        <v>2.2202138450347735E-2</v>
      </c>
      <c r="F364" s="55">
        <v>0.30640776225147931</v>
      </c>
      <c r="G364" s="101">
        <v>1</v>
      </c>
      <c r="H364" s="54">
        <v>5.7915907211949893E-3</v>
      </c>
      <c r="I364" s="54">
        <v>6.9508034387960743E-3</v>
      </c>
      <c r="J364" s="54">
        <v>6.4464079660804226E-3</v>
      </c>
      <c r="K364" s="54">
        <v>7.6358062124950435E-3</v>
      </c>
      <c r="L364" s="117"/>
      <c r="M364" s="64">
        <v>7.6831935945046292E-3</v>
      </c>
      <c r="N364" s="57">
        <v>0.34605646711406274</v>
      </c>
      <c r="O364" s="58">
        <v>0.66283799632934282</v>
      </c>
      <c r="P364" s="53"/>
      <c r="Q364" s="114">
        <f>M364-[1]Feuil1!$M365</f>
        <v>1.1601617991246187E-3</v>
      </c>
      <c r="R364" s="107">
        <f>N364-[1]Feuil1!$N365</f>
        <v>5.2254507002520156E-2</v>
      </c>
      <c r="S364" s="107">
        <f>O364-[1]Feuil1!$O365</f>
        <v>-2.2914967858167934E-2</v>
      </c>
      <c r="T364" s="53"/>
      <c r="U364" s="53"/>
    </row>
    <row r="365" spans="1:27" x14ac:dyDescent="0.25">
      <c r="A365">
        <v>19</v>
      </c>
      <c r="B365" s="53" t="s">
        <v>593</v>
      </c>
      <c r="C365" s="53" t="s">
        <v>594</v>
      </c>
      <c r="D365" s="54">
        <v>7.7831613512814582E-3</v>
      </c>
      <c r="E365" s="55">
        <v>5.8595956085020781E-3</v>
      </c>
      <c r="F365" s="55">
        <v>0.77955826104108905</v>
      </c>
      <c r="G365" s="101">
        <v>-1</v>
      </c>
      <c r="H365" s="54">
        <v>6.8387990383981948E-3</v>
      </c>
      <c r="I365" s="54">
        <v>3.6029071352501056E-3</v>
      </c>
      <c r="J365" s="54">
        <v>6.8019601807698419E-3</v>
      </c>
      <c r="K365" s="54">
        <v>7.2933173650682297E-3</v>
      </c>
      <c r="L365" s="117"/>
      <c r="M365" s="65">
        <v>6.4640290141535659E-3</v>
      </c>
      <c r="N365" s="57">
        <v>1.1031527508100516</v>
      </c>
      <c r="O365" s="58">
        <v>0.83051458429411795</v>
      </c>
      <c r="P365" s="53"/>
      <c r="Q365" s="106">
        <f>M365-[1]Feuil1!$M364</f>
        <v>-1.5350689725601198E-4</v>
      </c>
      <c r="R365" s="107">
        <f>N365-[1]Feuil1!$N364</f>
        <v>-2.6197524114681014E-2</v>
      </c>
      <c r="S365" s="107">
        <f>O365-[1]Feuil1!$O364</f>
        <v>6.0044514270983784E-3</v>
      </c>
      <c r="T365" s="53"/>
      <c r="U365" s="53"/>
    </row>
    <row r="366" spans="1:27" x14ac:dyDescent="0.25">
      <c r="A366">
        <v>20</v>
      </c>
      <c r="B366" s="53" t="s">
        <v>481</v>
      </c>
      <c r="C366" s="53" t="s">
        <v>482</v>
      </c>
      <c r="D366" s="54">
        <v>5.5928143218233837E-3</v>
      </c>
      <c r="E366" s="55">
        <v>3.922543045433542E-3</v>
      </c>
      <c r="F366" s="55">
        <v>0.83680231357870694</v>
      </c>
      <c r="G366" s="16"/>
      <c r="H366" s="54">
        <v>6.4389707770963122E-3</v>
      </c>
      <c r="I366" s="54">
        <v>4.1194216325150341E-3</v>
      </c>
      <c r="J366" s="54">
        <v>6.665105475521526E-3</v>
      </c>
      <c r="K366" s="54">
        <v>7.0213330993409134E-3</v>
      </c>
      <c r="L366" s="117"/>
      <c r="M366" s="65">
        <v>5.9675290612594342E-3</v>
      </c>
      <c r="N366" s="57">
        <v>1.5213418927821782</v>
      </c>
      <c r="O366" s="58">
        <v>1.0669993169581724</v>
      </c>
      <c r="P366" s="53"/>
      <c r="Q366" s="106">
        <f>M366-[1]Feuil1!$M366</f>
        <v>-3.6445802948239115E-4</v>
      </c>
      <c r="R366" s="116">
        <f>N366-[1]Feuil1!$N366</f>
        <v>-9.2913710636439717E-2</v>
      </c>
      <c r="S366" s="107">
        <f>O366-[1]Feuil1!$O366</f>
        <v>1.2193495610899774E-2</v>
      </c>
      <c r="T366" s="53"/>
      <c r="U366" s="53"/>
    </row>
    <row r="367" spans="1:27" x14ac:dyDescent="0.25">
      <c r="A367">
        <v>21</v>
      </c>
      <c r="B367" s="53" t="s">
        <v>389</v>
      </c>
      <c r="C367" s="53" t="s">
        <v>390</v>
      </c>
      <c r="D367" s="54">
        <v>7.0193770967678952E-3</v>
      </c>
      <c r="E367" s="55">
        <v>9.5671704153268786E-3</v>
      </c>
      <c r="F367" s="55">
        <v>0.43060121766161402</v>
      </c>
      <c r="G367" s="16"/>
      <c r="H367" s="54">
        <v>3.9852776148938803E-3</v>
      </c>
      <c r="I367" s="54">
        <v>6.3664018058535192E-3</v>
      </c>
      <c r="J367" s="54">
        <v>4.461428400115635E-3</v>
      </c>
      <c r="K367" s="54">
        <v>6.0834605795064374E-3</v>
      </c>
      <c r="L367" s="117"/>
      <c r="M367" s="65">
        <v>5.5831890994274738E-3</v>
      </c>
      <c r="N367" s="57">
        <v>0.58357788740577321</v>
      </c>
      <c r="O367" s="58">
        <v>0.7953966601962843</v>
      </c>
      <c r="P367" s="53"/>
      <c r="Q367" s="106">
        <f>M367-[1]Feuil1!$M367</f>
        <v>9.7521066528171579E-5</v>
      </c>
      <c r="R367" s="107">
        <f>N367-[1]Feuil1!$N367</f>
        <v>1.0193302961546524E-2</v>
      </c>
      <c r="S367" s="107">
        <f>O367-[1]Feuil1!$O367</f>
        <v>7.1767212718909512E-4</v>
      </c>
      <c r="T367" s="53"/>
      <c r="U367" s="53"/>
    </row>
    <row r="368" spans="1:27" x14ac:dyDescent="0.25">
      <c r="A368">
        <v>22</v>
      </c>
      <c r="B368" s="53" t="s">
        <v>583</v>
      </c>
      <c r="C368" s="53" t="s">
        <v>584</v>
      </c>
      <c r="D368" s="54">
        <v>6.8656939283333563E-3</v>
      </c>
      <c r="E368" s="55">
        <v>9.2244366692086407E-3</v>
      </c>
      <c r="F368" s="55">
        <v>0.43682227300708298</v>
      </c>
      <c r="G368" s="16"/>
      <c r="H368" s="54">
        <v>4.0808255240511685E-3</v>
      </c>
      <c r="I368" s="54">
        <v>6.220777256452625E-3</v>
      </c>
      <c r="J368" s="54">
        <v>3.8182806357437349E-3</v>
      </c>
      <c r="K368" s="54">
        <v>5.9735029941926573E-3</v>
      </c>
      <c r="L368" s="117"/>
      <c r="M368" s="65">
        <v>5.3918160677547079E-3</v>
      </c>
      <c r="N368" s="57">
        <v>0.5845144002942424</v>
      </c>
      <c r="O368" s="58">
        <v>0.78532718237027044</v>
      </c>
      <c r="P368" s="53"/>
      <c r="Q368" s="106">
        <f>M368-[1]Feuil1!$M368</f>
        <v>8.8967527557930193E-5</v>
      </c>
      <c r="R368" s="107">
        <f>N368-[1]Feuil1!$N368</f>
        <v>9.6447653930895605E-3</v>
      </c>
      <c r="S368" s="107">
        <f>O368-[1]Feuil1!$O368</f>
        <v>6.2550084221935087E-4</v>
      </c>
      <c r="T368" s="53"/>
      <c r="U368" s="53"/>
    </row>
    <row r="369" spans="1:36" x14ac:dyDescent="0.25">
      <c r="A369">
        <v>23</v>
      </c>
      <c r="B369" s="53" t="s">
        <v>577</v>
      </c>
      <c r="C369" s="53" t="s">
        <v>578</v>
      </c>
      <c r="D369" s="54">
        <v>6.1864760586331511E-3</v>
      </c>
      <c r="E369" s="55">
        <v>8.2472762006852145E-3</v>
      </c>
      <c r="F369" s="55">
        <v>0.4402435343957653</v>
      </c>
      <c r="G369" s="16"/>
      <c r="H369" s="54">
        <v>3.8691325909935236E-3</v>
      </c>
      <c r="I369" s="54">
        <v>5.386418846898759E-3</v>
      </c>
      <c r="J369" s="54">
        <v>3.9320469044653791E-3</v>
      </c>
      <c r="K369" s="54">
        <v>5.4173229757841336E-3</v>
      </c>
      <c r="L369" s="117"/>
      <c r="M369" s="65">
        <v>4.9582794753549892E-3</v>
      </c>
      <c r="N369" s="57">
        <v>0.60120206413640387</v>
      </c>
      <c r="O369" s="58">
        <v>0.8014707287900632</v>
      </c>
      <c r="P369" s="53"/>
      <c r="Q369" s="106">
        <f>M369-[1]Feuil1!$M369</f>
        <v>7.0715728127081906E-5</v>
      </c>
      <c r="R369" s="107">
        <f>N369-[1]Feuil1!$N369</f>
        <v>8.574434323080693E-3</v>
      </c>
      <c r="S369" s="107">
        <f>O369-[1]Feuil1!$O369</f>
        <v>1.3533072237494892E-3</v>
      </c>
      <c r="T369" s="53"/>
      <c r="U369" s="53"/>
    </row>
    <row r="370" spans="1:36" x14ac:dyDescent="0.25">
      <c r="A370">
        <v>24</v>
      </c>
      <c r="B370" s="53" t="s">
        <v>269</v>
      </c>
      <c r="C370" s="53" t="s">
        <v>270</v>
      </c>
      <c r="D370" s="54">
        <v>6.0371456069607966E-3</v>
      </c>
      <c r="E370" s="55">
        <v>6.5894872063997573E-3</v>
      </c>
      <c r="F370" s="55">
        <v>0.53770022792242589</v>
      </c>
      <c r="G370" s="16"/>
      <c r="H370" s="54">
        <v>4.2445523383634488E-3</v>
      </c>
      <c r="I370" s="54">
        <v>4.756297681513263E-3</v>
      </c>
      <c r="J370" s="54">
        <v>1.4389253755292403E-3</v>
      </c>
      <c r="K370" s="54">
        <v>5.3006131351844071E-3</v>
      </c>
      <c r="L370" s="117"/>
      <c r="M370" s="66">
        <v>4.3555068275102308E-3</v>
      </c>
      <c r="N370" s="57">
        <v>0.66097811424235431</v>
      </c>
      <c r="O370" s="58">
        <v>0.72145134655827325</v>
      </c>
      <c r="P370" s="53"/>
      <c r="Q370" s="106">
        <f>M370-[1]Feuil1!$M370</f>
        <v>-8.8782572924514178E-5</v>
      </c>
      <c r="R370" s="107">
        <f>N370-[1]Feuil1!$N370</f>
        <v>-1.3473366006126808E-2</v>
      </c>
      <c r="S370" s="107">
        <f>O370-[1]Feuil1!$O370</f>
        <v>7.5397081266727062E-3</v>
      </c>
      <c r="T370" s="53"/>
      <c r="U370" s="53"/>
    </row>
    <row r="371" spans="1:36" x14ac:dyDescent="0.25">
      <c r="A371">
        <v>25</v>
      </c>
      <c r="B371" s="53" t="s">
        <v>441</v>
      </c>
      <c r="C371" s="53" t="s">
        <v>442</v>
      </c>
      <c r="D371" s="54">
        <v>3.6645675791472936E-3</v>
      </c>
      <c r="E371" s="55">
        <v>2.3531428791354623E-3</v>
      </c>
      <c r="F371" s="55">
        <v>0.91397565226711353</v>
      </c>
      <c r="G371" s="16"/>
      <c r="H371" s="54">
        <v>4.6299101447080659E-3</v>
      </c>
      <c r="I371" s="54">
        <v>2.2034712878347506E-3</v>
      </c>
      <c r="J371" s="54">
        <v>4.3671625825100289E-3</v>
      </c>
      <c r="K371" s="54">
        <v>5.4987127046486443E-3</v>
      </c>
      <c r="L371" s="117"/>
      <c r="M371" s="66">
        <v>4.0727648597697567E-3</v>
      </c>
      <c r="N371" s="57">
        <v>1.7307766969365153</v>
      </c>
      <c r="O371" s="58">
        <v>1.1113902996209573</v>
      </c>
      <c r="P371" s="53"/>
      <c r="Q371" s="106">
        <f>M371-[1]Feuil1!$M371</f>
        <v>-7.8792442892746187E-5</v>
      </c>
      <c r="R371" s="107">
        <f>N371-[1]Feuil1!$N371</f>
        <v>-3.3483917866344859E-2</v>
      </c>
      <c r="S371" s="107">
        <f>O371-[1]Feuil1!$O371</f>
        <v>9.8087881755901662E-3</v>
      </c>
      <c r="T371" s="53"/>
      <c r="U371" s="53"/>
    </row>
    <row r="372" spans="1:36" x14ac:dyDescent="0.25">
      <c r="A372">
        <v>26</v>
      </c>
      <c r="B372" s="53" t="s">
        <v>627</v>
      </c>
      <c r="C372" s="53" t="s">
        <v>628</v>
      </c>
      <c r="D372" s="54">
        <v>4.1290134794545906E-3</v>
      </c>
      <c r="E372" s="55">
        <v>3.201911496064446E-3</v>
      </c>
      <c r="F372" s="55">
        <v>0.75682795702975525</v>
      </c>
      <c r="G372" s="16"/>
      <c r="H372" s="54">
        <v>3.7692811708020446E-3</v>
      </c>
      <c r="I372" s="54">
        <v>2.560306919002562E-3</v>
      </c>
      <c r="J372" s="54">
        <v>3.6084804111748167E-3</v>
      </c>
      <c r="K372" s="54">
        <v>4.3620485756465203E-3</v>
      </c>
      <c r="L372" s="117"/>
      <c r="M372" s="66">
        <v>3.6858261112161068E-3</v>
      </c>
      <c r="N372" s="57">
        <v>1.1511330390444747</v>
      </c>
      <c r="O372" s="58">
        <v>0.89266507110143289</v>
      </c>
      <c r="P372" s="53"/>
      <c r="Q372" s="106">
        <f>M372-[1]Feuil1!$M372</f>
        <v>1.2356670122773633E-4</v>
      </c>
      <c r="R372" s="107">
        <f>N372-[1]Feuil1!$N372</f>
        <v>3.8591541764853687E-2</v>
      </c>
      <c r="S372" s="107">
        <f>O372-[1]Feuil1!$O372</f>
        <v>1.1945208411873187E-3</v>
      </c>
      <c r="T372" s="53"/>
      <c r="U372" s="53"/>
    </row>
    <row r="373" spans="1:36" x14ac:dyDescent="0.25">
      <c r="A373">
        <v>27</v>
      </c>
      <c r="B373" s="53" t="s">
        <v>205</v>
      </c>
      <c r="C373" s="53" t="s">
        <v>206</v>
      </c>
      <c r="D373" s="54">
        <v>4.4272757179347781E-3</v>
      </c>
      <c r="E373" s="55">
        <v>5.9771176397132543E-3</v>
      </c>
      <c r="F373" s="55">
        <v>0.43471532942651497</v>
      </c>
      <c r="G373" s="16"/>
      <c r="H373" s="54">
        <v>2.7253744449328579E-3</v>
      </c>
      <c r="I373" s="54">
        <v>4.1189685879733833E-3</v>
      </c>
      <c r="J373" s="54">
        <v>2.462181000106479E-3</v>
      </c>
      <c r="K373" s="54">
        <v>3.861547096379315E-3</v>
      </c>
      <c r="L373" s="117"/>
      <c r="M373" s="66">
        <v>3.5190693694653621E-3</v>
      </c>
      <c r="N373" s="57">
        <v>0.58875691957004639</v>
      </c>
      <c r="O373" s="58">
        <v>0.79486112762521299</v>
      </c>
      <c r="P373" s="53"/>
      <c r="Q373" s="106">
        <f>M373-[1]Feuil1!$M373</f>
        <v>5.8612544552005905E-5</v>
      </c>
      <c r="R373" s="107">
        <f>N373-[1]Feuil1!$N373</f>
        <v>9.8061554222341751E-3</v>
      </c>
      <c r="S373" s="107">
        <f>O373-[1]Feuil1!$O373</f>
        <v>4.4943310019218696E-4</v>
      </c>
      <c r="T373" s="53"/>
      <c r="U373" s="53"/>
    </row>
    <row r="374" spans="1:36" x14ac:dyDescent="0.25">
      <c r="A374">
        <v>28</v>
      </c>
      <c r="B374" s="53" t="s">
        <v>277</v>
      </c>
      <c r="C374" s="53" t="s">
        <v>278</v>
      </c>
      <c r="D374" s="54">
        <v>4.1580097162173205E-3</v>
      </c>
      <c r="E374" s="55">
        <v>5.6597098126661052E-3</v>
      </c>
      <c r="F374" s="55">
        <v>0.43117296728417126</v>
      </c>
      <c r="G374" s="16"/>
      <c r="H374" s="54">
        <v>2.3679631099251738E-3</v>
      </c>
      <c r="I374" s="54">
        <v>3.7669914605875225E-3</v>
      </c>
      <c r="J374" s="54">
        <v>2.3124316563469206E-3</v>
      </c>
      <c r="K374" s="54">
        <v>3.6054379632285394E-3</v>
      </c>
      <c r="L374" s="117"/>
      <c r="M374" s="66">
        <v>3.2421667812610952E-3</v>
      </c>
      <c r="N374" s="57">
        <v>0.57285035603862799</v>
      </c>
      <c r="O374" s="58">
        <v>0.77974006857554967</v>
      </c>
      <c r="P374" s="53"/>
      <c r="Q374" s="106">
        <f>M374-[1]Feuil1!$M374</f>
        <v>5.6199051160540914E-5</v>
      </c>
      <c r="R374" s="107">
        <f>N374-[1]Feuil1!$N374</f>
        <v>9.9296700750929334E-3</v>
      </c>
      <c r="S374" s="107">
        <f>O374-[1]Feuil1!$O374</f>
        <v>5.7664301632820436E-4</v>
      </c>
      <c r="T374" s="53"/>
      <c r="U374" s="53"/>
    </row>
    <row r="375" spans="1:36" x14ac:dyDescent="0.25">
      <c r="A375">
        <v>29</v>
      </c>
      <c r="B375" s="53" t="s">
        <v>501</v>
      </c>
      <c r="C375" s="53" t="s">
        <v>502</v>
      </c>
      <c r="D375" s="54">
        <v>3.1360551795613966E-3</v>
      </c>
      <c r="E375" s="55">
        <v>2.313518171216067E-3</v>
      </c>
      <c r="F375" s="55">
        <v>0.79555639259830691</v>
      </c>
      <c r="G375" s="16"/>
      <c r="H375" s="54">
        <v>3.1175244690916999E-3</v>
      </c>
      <c r="I375" s="54">
        <v>2.2645440748232616E-3</v>
      </c>
      <c r="J375" s="54">
        <v>2.9898562471164227E-3</v>
      </c>
      <c r="K375" s="54">
        <v>3.4518778986233722E-3</v>
      </c>
      <c r="L375" s="117"/>
      <c r="M375" s="66">
        <v>2.9919715738432307E-3</v>
      </c>
      <c r="N375" s="57">
        <v>1.2932561373704468</v>
      </c>
      <c r="O375" s="58">
        <v>0.95405578107898048</v>
      </c>
      <c r="P375" s="53"/>
      <c r="Q375" s="106">
        <f>M375-[1]Feuil1!$M375</f>
        <v>-6.8015944711967338E-5</v>
      </c>
      <c r="R375" s="107">
        <f>N375-[1]Feuil1!$N375</f>
        <v>-2.9399356165945134E-2</v>
      </c>
      <c r="S375" s="107">
        <f>O375-[1]Feuil1!$O375</f>
        <v>8.1439667479189515E-3</v>
      </c>
      <c r="T375" s="53"/>
      <c r="U375" s="53"/>
    </row>
    <row r="376" spans="1:36" x14ac:dyDescent="0.25">
      <c r="A376">
        <v>30</v>
      </c>
      <c r="B376" s="53" t="s">
        <v>57</v>
      </c>
      <c r="C376" s="53" t="s">
        <v>58</v>
      </c>
      <c r="D376" s="54">
        <v>3.2566046511430429E-3</v>
      </c>
      <c r="E376" s="55">
        <v>2.3027651268486384E-3</v>
      </c>
      <c r="F376" s="55">
        <v>0.82999520638735158</v>
      </c>
      <c r="G376" s="16"/>
      <c r="H376" s="54">
        <v>2.5109645936398973E-3</v>
      </c>
      <c r="I376" s="54">
        <v>4.0558794935930302E-3</v>
      </c>
      <c r="J376" s="54">
        <v>1.8111250818241707E-3</v>
      </c>
      <c r="K376" s="54">
        <v>2.8184369474460935E-3</v>
      </c>
      <c r="L376" s="117"/>
      <c r="M376" s="66">
        <v>2.8906021535292465E-3</v>
      </c>
      <c r="N376" s="57">
        <v>1.2552744176237678</v>
      </c>
      <c r="O376" s="58">
        <v>0.88761224133075767</v>
      </c>
      <c r="P376" s="53"/>
      <c r="Q376" s="106">
        <f>M376-[1]Feuil1!$M376</f>
        <v>-1.4279688912611273E-5</v>
      </c>
      <c r="R376" s="107">
        <f>N376-[1]Feuil1!$N376</f>
        <v>-6.201105247825911E-3</v>
      </c>
      <c r="S376" s="107">
        <f>O376-[1]Feuil1!$O376</f>
        <v>7.2032275390606637E-3</v>
      </c>
      <c r="T376" s="53"/>
      <c r="U376" s="53"/>
    </row>
    <row r="377" spans="1:36" x14ac:dyDescent="0.25">
      <c r="B377" s="53"/>
      <c r="C377" s="67" t="s">
        <v>20</v>
      </c>
      <c r="D377" s="68">
        <v>0.23081971078162367</v>
      </c>
      <c r="E377" s="68">
        <v>0.30095674138112882</v>
      </c>
      <c r="F377" s="68"/>
      <c r="H377" s="68">
        <v>0.15748615322976889</v>
      </c>
      <c r="I377" s="68">
        <v>0.16713717789752902</v>
      </c>
      <c r="J377" s="68">
        <v>4.7644327572786027E-2</v>
      </c>
      <c r="K377" s="68">
        <v>0.1876413347521444</v>
      </c>
      <c r="L377" s="117"/>
      <c r="M377" s="68">
        <v>0.15814574084677047</v>
      </c>
      <c r="N377" s="69"/>
      <c r="O377" s="70"/>
      <c r="P377" s="67" t="s">
        <v>20</v>
      </c>
      <c r="Q377" s="112">
        <f>M377-[1]Feuil1!$M377</f>
        <v>2.8541914325610485E-3</v>
      </c>
      <c r="R377" s="107"/>
      <c r="S377" s="107"/>
    </row>
    <row r="378" spans="1:36" x14ac:dyDescent="0.25">
      <c r="C378" s="67" t="s">
        <v>18</v>
      </c>
      <c r="D378" s="68">
        <v>1</v>
      </c>
      <c r="E378" s="68">
        <v>1</v>
      </c>
      <c r="F378" s="68"/>
      <c r="H378" s="68">
        <v>1</v>
      </c>
      <c r="I378" s="68">
        <v>1</v>
      </c>
      <c r="J378" s="68">
        <v>1</v>
      </c>
      <c r="K378" s="68">
        <v>1</v>
      </c>
      <c r="M378" s="68">
        <v>1</v>
      </c>
      <c r="N378" s="69"/>
      <c r="O378" s="70"/>
      <c r="R378"/>
    </row>
    <row r="379" spans="1:36" x14ac:dyDescent="0.25">
      <c r="C379" s="4"/>
      <c r="D379" s="4"/>
      <c r="E379" s="4"/>
      <c r="F379" s="4"/>
      <c r="G379" s="4"/>
      <c r="H379" s="4"/>
      <c r="I379" s="4"/>
      <c r="J379" s="4"/>
      <c r="M379" s="4"/>
      <c r="N379" s="4"/>
      <c r="Q379" s="106"/>
      <c r="R379"/>
    </row>
    <row r="380" spans="1:36" x14ac:dyDescent="0.25">
      <c r="C380" s="4"/>
      <c r="D380" s="4"/>
      <c r="E380" s="4"/>
      <c r="F380" s="4"/>
      <c r="G380" s="4"/>
      <c r="H380" s="4"/>
      <c r="I380" s="4"/>
      <c r="J380" s="4"/>
      <c r="M380" s="4"/>
      <c r="N380" s="4"/>
      <c r="P380" s="4"/>
    </row>
    <row r="381" spans="1:36" s="4" customFormat="1" ht="21" x14ac:dyDescent="0.35">
      <c r="D381" s="40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4" customFormat="1" ht="21" x14ac:dyDescent="0.35">
      <c r="C382" s="5" t="s">
        <v>680</v>
      </c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4" customFormat="1" x14ac:dyDescent="0.25">
      <c r="B383" s="71"/>
      <c r="C383" s="71"/>
      <c r="D383" s="72" t="s">
        <v>681</v>
      </c>
      <c r="E383" s="72" t="s">
        <v>682</v>
      </c>
      <c r="F383" s="72" t="s">
        <v>683</v>
      </c>
      <c r="G383" s="73" t="s">
        <v>684</v>
      </c>
      <c r="H383" s="12" t="s">
        <v>14</v>
      </c>
      <c r="I383" s="13" t="s">
        <v>15</v>
      </c>
      <c r="J383" s="73" t="s">
        <v>685</v>
      </c>
      <c r="K383" s="4" t="s">
        <v>686</v>
      </c>
      <c r="L383" s="4" t="s">
        <v>687</v>
      </c>
      <c r="M383" s="4" t="s">
        <v>688</v>
      </c>
      <c r="N383" s="4" t="s">
        <v>689</v>
      </c>
      <c r="O383" s="4" t="s">
        <v>690</v>
      </c>
      <c r="P383" s="6" t="s">
        <v>691</v>
      </c>
      <c r="Q383" s="6" t="s">
        <v>692</v>
      </c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4" customFormat="1" x14ac:dyDescent="0.25">
      <c r="B384" s="28" t="s">
        <v>19</v>
      </c>
      <c r="C384" s="28" t="s">
        <v>20</v>
      </c>
      <c r="D384" s="74">
        <v>6.4321772618390366E-2</v>
      </c>
      <c r="E384" s="74">
        <v>7.6929570434206535E-2</v>
      </c>
      <c r="F384" s="74">
        <v>0.49070997496694024</v>
      </c>
      <c r="G384" s="75">
        <v>0</v>
      </c>
      <c r="H384" s="76">
        <v>0.49519094097670896</v>
      </c>
      <c r="I384" s="76">
        <v>0.59225398836967025</v>
      </c>
      <c r="J384" s="74">
        <v>3.8094826372248744E-2</v>
      </c>
      <c r="L384" s="77"/>
      <c r="M384" s="78"/>
      <c r="N384" s="79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2:36" s="4" customFormat="1" x14ac:dyDescent="0.25">
      <c r="B385" s="28" t="s">
        <v>21</v>
      </c>
      <c r="C385" s="28" t="s">
        <v>22</v>
      </c>
      <c r="D385" s="80">
        <v>9.4193341118234189E-5</v>
      </c>
      <c r="E385" s="80">
        <v>2.4743004082942332E-4</v>
      </c>
      <c r="F385" s="30">
        <v>0.22342304391918247</v>
      </c>
      <c r="G385" s="78">
        <v>267</v>
      </c>
      <c r="H385" s="79">
        <v>0.20197400871885474</v>
      </c>
      <c r="I385" s="79">
        <v>0.53055169962661353</v>
      </c>
      <c r="J385" s="30">
        <v>4.9974437223788525E-5</v>
      </c>
      <c r="K385" s="81" t="s">
        <v>687</v>
      </c>
      <c r="L385" s="82">
        <v>1</v>
      </c>
      <c r="M385" s="82">
        <v>0</v>
      </c>
      <c r="N385" s="82">
        <v>0</v>
      </c>
      <c r="O385" s="82">
        <v>0</v>
      </c>
      <c r="P385" s="82">
        <v>0</v>
      </c>
      <c r="Q385" s="82">
        <v>0</v>
      </c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2:36" s="4" customFormat="1" x14ac:dyDescent="0.25">
      <c r="B386" s="28" t="s">
        <v>23</v>
      </c>
      <c r="C386" s="28" t="s">
        <v>24</v>
      </c>
      <c r="D386" s="80">
        <v>1.2489636730164753E-4</v>
      </c>
      <c r="E386" s="80">
        <v>1.3443718186886133E-4</v>
      </c>
      <c r="F386" s="30">
        <v>0.54524362432240536</v>
      </c>
      <c r="G386" s="78">
        <v>228</v>
      </c>
      <c r="H386" s="79">
        <v>0.58422332075447936</v>
      </c>
      <c r="I386" s="79">
        <v>0.6288520516742363</v>
      </c>
      <c r="J386" s="30">
        <v>7.8541336824300052E-5</v>
      </c>
      <c r="K386" s="81" t="s">
        <v>687</v>
      </c>
      <c r="L386" s="82">
        <v>1</v>
      </c>
      <c r="M386" s="82">
        <v>0</v>
      </c>
      <c r="N386" s="82">
        <v>0</v>
      </c>
      <c r="O386" s="82">
        <v>0</v>
      </c>
      <c r="P386" s="82">
        <v>0</v>
      </c>
      <c r="Q386" s="82">
        <v>0</v>
      </c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2:36" s="4" customFormat="1" x14ac:dyDescent="0.25">
      <c r="B387" s="28" t="s">
        <v>25</v>
      </c>
      <c r="C387" s="28" t="s">
        <v>26</v>
      </c>
      <c r="D387" s="80">
        <v>3.092179123175186E-4</v>
      </c>
      <c r="E387" s="80">
        <v>3.3778186399211391E-4</v>
      </c>
      <c r="F387" s="30">
        <v>0.53726494489999999</v>
      </c>
      <c r="G387" s="78">
        <v>160</v>
      </c>
      <c r="H387" s="79">
        <v>0.61646324090707971</v>
      </c>
      <c r="I387" s="79">
        <v>0.67340892717234657</v>
      </c>
      <c r="J387" s="30">
        <v>2.0823010259621294E-4</v>
      </c>
      <c r="K387" s="81" t="s">
        <v>690</v>
      </c>
      <c r="L387" s="82">
        <v>0</v>
      </c>
      <c r="M387" s="82">
        <v>0</v>
      </c>
      <c r="N387" s="82">
        <v>0</v>
      </c>
      <c r="O387" s="82">
        <v>1</v>
      </c>
      <c r="P387" s="82">
        <v>0</v>
      </c>
      <c r="Q387" s="82">
        <v>0</v>
      </c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2:36" s="4" customFormat="1" x14ac:dyDescent="0.25">
      <c r="B388" s="28" t="s">
        <v>27</v>
      </c>
      <c r="C388" s="28" t="s">
        <v>28</v>
      </c>
      <c r="D388" s="80">
        <v>5.0345023003635705E-5</v>
      </c>
      <c r="E388" s="80">
        <v>1.5325645714842198E-4</v>
      </c>
      <c r="F388" s="30">
        <v>0.19279596977329974</v>
      </c>
      <c r="G388" s="78">
        <v>306</v>
      </c>
      <c r="H388" s="79">
        <v>0.16678179201514789</v>
      </c>
      <c r="I388" s="79">
        <v>0.5077043377110122</v>
      </c>
      <c r="J388" s="30">
        <v>2.5560386561106542E-5</v>
      </c>
      <c r="K388" s="81" t="s">
        <v>687</v>
      </c>
      <c r="L388" s="82">
        <v>1</v>
      </c>
      <c r="M388" s="82">
        <v>0</v>
      </c>
      <c r="N388" s="82">
        <v>0</v>
      </c>
      <c r="O388" s="82">
        <v>0</v>
      </c>
      <c r="P388" s="82">
        <v>0</v>
      </c>
      <c r="Q388" s="82">
        <v>0</v>
      </c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2:36" s="4" customFormat="1" x14ac:dyDescent="0.25">
      <c r="B389" s="28" t="s">
        <v>29</v>
      </c>
      <c r="C389" s="28" t="s">
        <v>30</v>
      </c>
      <c r="D389" s="80">
        <v>9.7282844293672865E-5</v>
      </c>
      <c r="E389" s="80">
        <v>9.8439286077701781E-5</v>
      </c>
      <c r="F389" s="30">
        <v>0.57999999999999996</v>
      </c>
      <c r="G389" s="78">
        <v>247</v>
      </c>
      <c r="H389" s="79">
        <v>0.62247284498903699</v>
      </c>
      <c r="I389" s="79">
        <v>0.62987243956910099</v>
      </c>
      <c r="J389" s="30">
        <v>6.1275782463476728E-5</v>
      </c>
      <c r="K389" s="81" t="s">
        <v>687</v>
      </c>
      <c r="L389" s="82">
        <v>1</v>
      </c>
      <c r="M389" s="82">
        <v>0</v>
      </c>
      <c r="N389" s="82">
        <v>0</v>
      </c>
      <c r="O389" s="82">
        <v>0</v>
      </c>
      <c r="P389" s="82">
        <v>0</v>
      </c>
      <c r="Q389" s="82">
        <v>0</v>
      </c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2:36" s="4" customFormat="1" x14ac:dyDescent="0.25">
      <c r="B390" s="28" t="s">
        <v>31</v>
      </c>
      <c r="C390" s="28" t="s">
        <v>32</v>
      </c>
      <c r="D390" s="80">
        <v>2.0909539303511489E-4</v>
      </c>
      <c r="E390" s="80">
        <v>1.7371638719594431E-4</v>
      </c>
      <c r="F390" s="30">
        <v>0.70642142860000012</v>
      </c>
      <c r="G390" s="78">
        <v>172</v>
      </c>
      <c r="H390" s="79">
        <v>1.0168671065813137</v>
      </c>
      <c r="I390" s="79">
        <v>0.84481287439955011</v>
      </c>
      <c r="J390" s="30">
        <v>1.7664648001369907E-4</v>
      </c>
      <c r="K390" s="81" t="s">
        <v>690</v>
      </c>
      <c r="L390" s="82">
        <v>0</v>
      </c>
      <c r="M390" s="82">
        <v>0</v>
      </c>
      <c r="N390" s="82">
        <v>0</v>
      </c>
      <c r="O390" s="82">
        <v>1</v>
      </c>
      <c r="P390" s="82">
        <v>0</v>
      </c>
      <c r="Q390" s="82">
        <v>0</v>
      </c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2:36" s="4" customFormat="1" x14ac:dyDescent="0.25">
      <c r="B391" s="28" t="s">
        <v>33</v>
      </c>
      <c r="C391" s="28" t="s">
        <v>34</v>
      </c>
      <c r="D391" s="80">
        <v>2.0126323047709969E-3</v>
      </c>
      <c r="E391" s="80">
        <v>1.7016272896853927E-3</v>
      </c>
      <c r="F391" s="30">
        <v>0.69416096238342639</v>
      </c>
      <c r="G391" s="78">
        <v>57</v>
      </c>
      <c r="H391" s="79">
        <v>0.792090482527957</v>
      </c>
      <c r="I391" s="79">
        <v>0.66969151681335248</v>
      </c>
      <c r="J391" s="30">
        <v>1.3478427809696424E-3</v>
      </c>
      <c r="K391" s="81" t="s">
        <v>687</v>
      </c>
      <c r="L391" s="82">
        <v>1</v>
      </c>
      <c r="M391" s="82">
        <v>0</v>
      </c>
      <c r="N391" s="82">
        <v>0</v>
      </c>
      <c r="O391" s="82">
        <v>0</v>
      </c>
      <c r="P391" s="82">
        <v>0</v>
      </c>
      <c r="Q391" s="82">
        <v>0</v>
      </c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2:36" s="4" customFormat="1" x14ac:dyDescent="0.25">
      <c r="B392" s="28" t="s">
        <v>35</v>
      </c>
      <c r="C392" s="28" t="s">
        <v>36</v>
      </c>
      <c r="D392" s="80">
        <v>1.1596325523309348E-4</v>
      </c>
      <c r="E392" s="80">
        <v>1.5827493055630481E-4</v>
      </c>
      <c r="F392" s="30">
        <v>0.43</v>
      </c>
      <c r="G392" s="78">
        <v>231</v>
      </c>
      <c r="H392" s="79">
        <v>0.48825002018960156</v>
      </c>
      <c r="I392" s="79">
        <v>0.66639848876517371</v>
      </c>
      <c r="J392" s="30">
        <v>7.7277738039623609E-5</v>
      </c>
      <c r="K392" s="81" t="s">
        <v>690</v>
      </c>
      <c r="L392" s="82">
        <v>0</v>
      </c>
      <c r="M392" s="82">
        <v>0</v>
      </c>
      <c r="N392" s="82">
        <v>0</v>
      </c>
      <c r="O392" s="82">
        <v>1</v>
      </c>
      <c r="P392" s="82">
        <v>0</v>
      </c>
      <c r="Q392" s="82">
        <v>0</v>
      </c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2:36" s="4" customFormat="1" x14ac:dyDescent="0.25">
      <c r="B393" s="28" t="s">
        <v>37</v>
      </c>
      <c r="C393" s="28" t="s">
        <v>38</v>
      </c>
      <c r="D393" s="80">
        <v>4.7730423233065394E-5</v>
      </c>
      <c r="E393" s="80">
        <v>1.0915179662145168E-4</v>
      </c>
      <c r="F393" s="30">
        <v>0.25664014146772768</v>
      </c>
      <c r="G393" s="78">
        <v>308</v>
      </c>
      <c r="H393" s="79">
        <v>0.22975407899636019</v>
      </c>
      <c r="I393" s="79">
        <v>0.52541060407331031</v>
      </c>
      <c r="J393" s="30">
        <v>2.5078070503559652E-5</v>
      </c>
      <c r="K393" s="81" t="s">
        <v>687</v>
      </c>
      <c r="L393" s="82">
        <v>1</v>
      </c>
      <c r="M393" s="82">
        <v>0</v>
      </c>
      <c r="N393" s="82">
        <v>0</v>
      </c>
      <c r="O393" s="82">
        <v>0</v>
      </c>
      <c r="P393" s="82">
        <v>0</v>
      </c>
      <c r="Q393" s="82">
        <v>0</v>
      </c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2:36" s="4" customFormat="1" x14ac:dyDescent="0.25">
      <c r="B394" s="28" t="s">
        <v>39</v>
      </c>
      <c r="C394" s="28" t="s">
        <v>40</v>
      </c>
      <c r="D394" s="80">
        <v>8.8335835383042817E-4</v>
      </c>
      <c r="E394" s="80">
        <v>9.0014041298698479E-4</v>
      </c>
      <c r="F394" s="30">
        <v>0.57595274078832526</v>
      </c>
      <c r="G394" s="78">
        <v>93</v>
      </c>
      <c r="H394" s="79">
        <v>0.63652525495653811</v>
      </c>
      <c r="I394" s="79">
        <v>0.64861797410840061</v>
      </c>
      <c r="J394" s="30">
        <v>5.7296210587322403E-4</v>
      </c>
      <c r="K394" s="81" t="s">
        <v>687</v>
      </c>
      <c r="L394" s="82">
        <v>1</v>
      </c>
      <c r="M394" s="82">
        <v>0</v>
      </c>
      <c r="N394" s="82">
        <v>0</v>
      </c>
      <c r="O394" s="82">
        <v>0</v>
      </c>
      <c r="P394" s="82">
        <v>0</v>
      </c>
      <c r="Q394" s="82">
        <v>0</v>
      </c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2:36" s="4" customFormat="1" x14ac:dyDescent="0.25">
      <c r="B395" s="28" t="s">
        <v>41</v>
      </c>
      <c r="C395" s="28" t="s">
        <v>42</v>
      </c>
      <c r="D395" s="80">
        <v>4.8427649838550811E-5</v>
      </c>
      <c r="E395" s="80">
        <v>1.6744329543609077E-4</v>
      </c>
      <c r="F395" s="30">
        <v>0.1697406340057637</v>
      </c>
      <c r="G395" s="78">
        <v>307</v>
      </c>
      <c r="H395" s="79">
        <v>0.15197801042470602</v>
      </c>
      <c r="I395" s="79">
        <v>0.52547870863383705</v>
      </c>
      <c r="J395" s="30">
        <v>2.544769889933333E-5</v>
      </c>
      <c r="K395" s="81" t="s">
        <v>687</v>
      </c>
      <c r="L395" s="82">
        <v>1</v>
      </c>
      <c r="M395" s="82">
        <v>0</v>
      </c>
      <c r="N395" s="82">
        <v>0</v>
      </c>
      <c r="O395" s="82">
        <v>0</v>
      </c>
      <c r="P395" s="82">
        <v>0</v>
      </c>
      <c r="Q395" s="82">
        <v>0</v>
      </c>
      <c r="T395" s="78"/>
    </row>
    <row r="396" spans="2:36" s="4" customFormat="1" x14ac:dyDescent="0.25">
      <c r="B396" s="28" t="s">
        <v>43</v>
      </c>
      <c r="C396" s="28" t="s">
        <v>44</v>
      </c>
      <c r="D396" s="80">
        <v>2.31813951279993E-3</v>
      </c>
      <c r="E396" s="80">
        <v>5.5439905715176062E-3</v>
      </c>
      <c r="F396" s="30">
        <v>0.24540153547037041</v>
      </c>
      <c r="G396" s="78">
        <v>48</v>
      </c>
      <c r="H396" s="79">
        <v>0.29190812976201042</v>
      </c>
      <c r="I396" s="79">
        <v>0.6981184308425169</v>
      </c>
      <c r="J396" s="30">
        <v>1.6183359191499237E-3</v>
      </c>
      <c r="K396" s="81" t="s">
        <v>687</v>
      </c>
      <c r="L396" s="82">
        <v>1</v>
      </c>
      <c r="M396" s="82">
        <v>0</v>
      </c>
      <c r="N396" s="82">
        <v>0</v>
      </c>
      <c r="O396" s="82">
        <v>0</v>
      </c>
      <c r="P396" s="82">
        <v>0</v>
      </c>
      <c r="Q396" s="82">
        <v>0</v>
      </c>
      <c r="T396" s="78"/>
    </row>
    <row r="397" spans="2:36" s="4" customFormat="1" x14ac:dyDescent="0.25">
      <c r="B397" s="28" t="s">
        <v>45</v>
      </c>
      <c r="C397" s="28" t="s">
        <v>46</v>
      </c>
      <c r="D397" s="80">
        <v>1.6220384991764522E-4</v>
      </c>
      <c r="E397" s="80">
        <v>2.6443494495382631E-4</v>
      </c>
      <c r="F397" s="30">
        <v>0.36</v>
      </c>
      <c r="G397" s="83">
        <v>227</v>
      </c>
      <c r="H397" s="84">
        <v>0.3005816180305898</v>
      </c>
      <c r="I397" s="79">
        <v>0.49002710884117195</v>
      </c>
      <c r="J397" s="30">
        <v>7.9484283618051055E-5</v>
      </c>
      <c r="K397" s="81" t="s">
        <v>687</v>
      </c>
      <c r="L397" s="82">
        <v>1</v>
      </c>
      <c r="M397" s="82">
        <v>0</v>
      </c>
      <c r="N397" s="82">
        <v>0</v>
      </c>
      <c r="O397" s="82">
        <v>0</v>
      </c>
      <c r="P397" s="82">
        <v>0</v>
      </c>
      <c r="Q397" s="82">
        <v>0</v>
      </c>
      <c r="T397" s="78"/>
    </row>
    <row r="398" spans="2:36" s="4" customFormat="1" x14ac:dyDescent="0.25">
      <c r="B398" s="28" t="s">
        <v>47</v>
      </c>
      <c r="C398" s="28" t="s">
        <v>48</v>
      </c>
      <c r="D398" s="80">
        <v>9.2859704681904178E-5</v>
      </c>
      <c r="E398" s="80">
        <v>1.4634640530218331E-4</v>
      </c>
      <c r="F398" s="30">
        <v>0.37239636059090386</v>
      </c>
      <c r="G398" s="83">
        <v>253</v>
      </c>
      <c r="H398" s="84">
        <v>0.39365236160799344</v>
      </c>
      <c r="I398" s="79">
        <v>0.62039404774535722</v>
      </c>
      <c r="J398" s="30">
        <v>5.7609608060045034E-5</v>
      </c>
      <c r="K398" s="81" t="s">
        <v>687</v>
      </c>
      <c r="L398" s="82">
        <v>1</v>
      </c>
      <c r="M398" s="82">
        <v>0</v>
      </c>
      <c r="N398" s="82">
        <v>0</v>
      </c>
      <c r="O398" s="82">
        <v>0</v>
      </c>
      <c r="P398" s="82">
        <v>0</v>
      </c>
      <c r="Q398" s="82">
        <v>0</v>
      </c>
      <c r="T398" s="78"/>
    </row>
    <row r="399" spans="2:36" s="4" customFormat="1" x14ac:dyDescent="0.25">
      <c r="B399" s="28" t="s">
        <v>49</v>
      </c>
      <c r="C399" s="28" t="s">
        <v>50</v>
      </c>
      <c r="D399" s="80">
        <v>3.9174594729134433E-2</v>
      </c>
      <c r="E399" s="80">
        <v>3.534288657214478E-2</v>
      </c>
      <c r="F399" s="30">
        <v>0.65052304253866422</v>
      </c>
      <c r="G399" s="83">
        <v>8</v>
      </c>
      <c r="H399" s="84">
        <v>0.8885934512621092</v>
      </c>
      <c r="I399" s="79">
        <v>0.80167919473972038</v>
      </c>
      <c r="J399" s="30">
        <v>3.1405457556707386E-2</v>
      </c>
      <c r="K399" s="81" t="s">
        <v>689</v>
      </c>
      <c r="L399" s="82">
        <v>0</v>
      </c>
      <c r="M399" s="82">
        <v>0</v>
      </c>
      <c r="N399" s="82">
        <v>1</v>
      </c>
      <c r="O399" s="82">
        <v>0</v>
      </c>
      <c r="P399" s="82">
        <v>0</v>
      </c>
      <c r="Q399" s="82">
        <v>0</v>
      </c>
      <c r="T399" s="78"/>
    </row>
    <row r="400" spans="2:36" s="4" customFormat="1" x14ac:dyDescent="0.25">
      <c r="B400" s="28" t="s">
        <v>51</v>
      </c>
      <c r="C400" s="28" t="s">
        <v>52</v>
      </c>
      <c r="D400" s="80">
        <v>1.0841788206374927E-3</v>
      </c>
      <c r="E400" s="80">
        <v>1.4791178296902675E-3</v>
      </c>
      <c r="F400" s="30">
        <v>0.43018804400307969</v>
      </c>
      <c r="G400" s="83">
        <v>83</v>
      </c>
      <c r="H400" s="84">
        <v>0.52320955250135059</v>
      </c>
      <c r="I400" s="79">
        <v>0.71380160084105904</v>
      </c>
      <c r="J400" s="30">
        <v>7.7388857776901376E-4</v>
      </c>
      <c r="K400" s="81" t="s">
        <v>690</v>
      </c>
      <c r="L400" s="82">
        <v>0</v>
      </c>
      <c r="M400" s="82">
        <v>0</v>
      </c>
      <c r="N400" s="82">
        <v>0</v>
      </c>
      <c r="O400" s="82">
        <v>1</v>
      </c>
      <c r="P400" s="82">
        <v>0</v>
      </c>
      <c r="Q400" s="82">
        <v>0</v>
      </c>
      <c r="T400" s="78"/>
    </row>
    <row r="401" spans="2:20" s="4" customFormat="1" x14ac:dyDescent="0.25">
      <c r="B401" s="28" t="s">
        <v>53</v>
      </c>
      <c r="C401" s="28" t="s">
        <v>54</v>
      </c>
      <c r="D401" s="80">
        <v>3.0643635519842953E-4</v>
      </c>
      <c r="E401" s="80">
        <v>4.2438913391969196E-4</v>
      </c>
      <c r="F401" s="30">
        <v>0.42377586755810254</v>
      </c>
      <c r="G401" s="83">
        <v>164</v>
      </c>
      <c r="H401" s="84">
        <v>0.46924776490379344</v>
      </c>
      <c r="I401" s="79">
        <v>0.64986953787620538</v>
      </c>
      <c r="J401" s="30">
        <v>1.9914365254127212E-4</v>
      </c>
      <c r="K401" s="81" t="s">
        <v>690</v>
      </c>
      <c r="L401" s="82">
        <v>0</v>
      </c>
      <c r="M401" s="82">
        <v>0</v>
      </c>
      <c r="N401" s="82">
        <v>0</v>
      </c>
      <c r="O401" s="82">
        <v>1</v>
      </c>
      <c r="P401" s="82">
        <v>0</v>
      </c>
      <c r="Q401" s="82">
        <v>0</v>
      </c>
      <c r="T401" s="78"/>
    </row>
    <row r="402" spans="2:20" s="4" customFormat="1" x14ac:dyDescent="0.25">
      <c r="B402" s="28" t="s">
        <v>55</v>
      </c>
      <c r="C402" s="28" t="s">
        <v>56</v>
      </c>
      <c r="D402" s="80">
        <v>1.7209127961878036E-4</v>
      </c>
      <c r="E402" s="80">
        <v>1.6185541831462122E-4</v>
      </c>
      <c r="F402" s="30">
        <v>0.6240103750893804</v>
      </c>
      <c r="G402" s="78">
        <v>200</v>
      </c>
      <c r="H402" s="79">
        <v>0.76260363110209095</v>
      </c>
      <c r="I402" s="79">
        <v>0.71724453437562741</v>
      </c>
      <c r="J402" s="30">
        <v>1.2343152972027802E-4</v>
      </c>
      <c r="K402" s="81" t="s">
        <v>688</v>
      </c>
      <c r="L402" s="82">
        <v>0</v>
      </c>
      <c r="M402" s="82">
        <v>1</v>
      </c>
      <c r="N402" s="82">
        <v>0</v>
      </c>
      <c r="O402" s="82">
        <v>0</v>
      </c>
      <c r="P402" s="82">
        <v>0</v>
      </c>
      <c r="Q402" s="82">
        <v>0</v>
      </c>
      <c r="T402" s="78"/>
    </row>
    <row r="403" spans="2:20" s="4" customFormat="1" x14ac:dyDescent="0.25">
      <c r="B403" s="28" t="s">
        <v>57</v>
      </c>
      <c r="C403" s="28" t="s">
        <v>58</v>
      </c>
      <c r="D403" s="80">
        <v>3.2566046511430429E-3</v>
      </c>
      <c r="E403" s="80">
        <v>2.3027651268486384E-3</v>
      </c>
      <c r="F403" s="30">
        <v>0.82999520638735158</v>
      </c>
      <c r="G403" s="78">
        <v>30</v>
      </c>
      <c r="H403" s="79">
        <v>1.2552744176237678</v>
      </c>
      <c r="I403" s="79">
        <v>0.88761224133075767</v>
      </c>
      <c r="J403" s="30">
        <v>2.8906021535292465E-3</v>
      </c>
      <c r="K403" s="81" t="s">
        <v>690</v>
      </c>
      <c r="L403" s="82">
        <v>0</v>
      </c>
      <c r="M403" s="82">
        <v>0</v>
      </c>
      <c r="N403" s="82">
        <v>0</v>
      </c>
      <c r="O403" s="82">
        <v>1</v>
      </c>
      <c r="P403" s="82">
        <v>0</v>
      </c>
      <c r="Q403" s="82">
        <v>0</v>
      </c>
      <c r="T403" s="78"/>
    </row>
    <row r="404" spans="2:20" s="4" customFormat="1" x14ac:dyDescent="0.25">
      <c r="B404" s="28" t="s">
        <v>59</v>
      </c>
      <c r="C404" s="28" t="s">
        <v>60</v>
      </c>
      <c r="D404" s="80">
        <v>1.7009931704162743E-4</v>
      </c>
      <c r="E404" s="80">
        <v>1.1906328160202028E-4</v>
      </c>
      <c r="F404" s="30">
        <v>0.83846494625484302</v>
      </c>
      <c r="G404" s="78">
        <v>179</v>
      </c>
      <c r="H404" s="79">
        <v>1.4115387866008362</v>
      </c>
      <c r="I404" s="79">
        <v>0.98802536638110305</v>
      </c>
      <c r="J404" s="30">
        <v>1.6806244004122936E-4</v>
      </c>
      <c r="K404" s="81" t="s">
        <v>691</v>
      </c>
      <c r="L404" s="82">
        <v>0</v>
      </c>
      <c r="M404" s="82">
        <v>0</v>
      </c>
      <c r="N404" s="82">
        <v>0</v>
      </c>
      <c r="O404" s="82">
        <v>0</v>
      </c>
      <c r="P404" s="82">
        <v>1</v>
      </c>
      <c r="Q404" s="82">
        <v>0</v>
      </c>
      <c r="T404" s="78"/>
    </row>
    <row r="405" spans="2:20" s="4" customFormat="1" x14ac:dyDescent="0.25">
      <c r="B405" s="28" t="s">
        <v>61</v>
      </c>
      <c r="C405" s="28" t="s">
        <v>62</v>
      </c>
      <c r="D405" s="80">
        <v>5.6139455978820526E-4</v>
      </c>
      <c r="E405" s="80">
        <v>8.5095454813453311E-4</v>
      </c>
      <c r="F405" s="30">
        <v>0.38718812147158876</v>
      </c>
      <c r="G405" s="78">
        <v>125</v>
      </c>
      <c r="H405" s="79">
        <v>0.39882644518342319</v>
      </c>
      <c r="I405" s="79">
        <v>0.60453592135484813</v>
      </c>
      <c r="J405" s="30">
        <v>3.3938317744516204E-4</v>
      </c>
      <c r="K405" s="81" t="s">
        <v>690</v>
      </c>
      <c r="L405" s="82">
        <v>0</v>
      </c>
      <c r="M405" s="82">
        <v>0</v>
      </c>
      <c r="N405" s="82">
        <v>0</v>
      </c>
      <c r="O405" s="82">
        <v>1</v>
      </c>
      <c r="P405" s="82">
        <v>0</v>
      </c>
      <c r="Q405" s="82">
        <v>0</v>
      </c>
      <c r="T405" s="78"/>
    </row>
    <row r="406" spans="2:20" s="4" customFormat="1" x14ac:dyDescent="0.25">
      <c r="B406" s="28" t="s">
        <v>63</v>
      </c>
      <c r="C406" s="28" t="s">
        <v>64</v>
      </c>
      <c r="D406" s="80">
        <v>6.3100292672333899E-4</v>
      </c>
      <c r="E406" s="80">
        <v>1.3686728110752461E-3</v>
      </c>
      <c r="F406" s="30">
        <v>0.2705776513802623</v>
      </c>
      <c r="G406" s="78">
        <v>121</v>
      </c>
      <c r="H406" s="79">
        <v>0.25378250823486848</v>
      </c>
      <c r="I406" s="79">
        <v>0.55046530568603291</v>
      </c>
      <c r="J406" s="30">
        <v>3.4734521894754422E-4</v>
      </c>
      <c r="K406" s="81" t="s">
        <v>687</v>
      </c>
      <c r="L406" s="82">
        <v>1</v>
      </c>
      <c r="M406" s="82">
        <v>0</v>
      </c>
      <c r="N406" s="82">
        <v>0</v>
      </c>
      <c r="O406" s="82">
        <v>0</v>
      </c>
      <c r="P406" s="82">
        <v>0</v>
      </c>
      <c r="Q406" s="82">
        <v>0</v>
      </c>
      <c r="T406" s="78"/>
    </row>
    <row r="407" spans="2:20" s="4" customFormat="1" x14ac:dyDescent="0.25">
      <c r="B407" s="28" t="s">
        <v>65</v>
      </c>
      <c r="C407" s="28" t="s">
        <v>66</v>
      </c>
      <c r="D407" s="80">
        <v>2.9154831732794613E-4</v>
      </c>
      <c r="E407" s="80">
        <v>3.1848004319256454E-4</v>
      </c>
      <c r="F407" s="30">
        <v>0.53726494489999999</v>
      </c>
      <c r="G407" s="78">
        <v>165</v>
      </c>
      <c r="H407" s="79">
        <v>0.61646324090707971</v>
      </c>
      <c r="I407" s="79">
        <v>0.67340892717234668</v>
      </c>
      <c r="J407" s="30">
        <v>1.9633123959071508E-4</v>
      </c>
      <c r="K407" s="81" t="s">
        <v>690</v>
      </c>
      <c r="L407" s="82">
        <v>0</v>
      </c>
      <c r="M407" s="82">
        <v>0</v>
      </c>
      <c r="N407" s="82">
        <v>0</v>
      </c>
      <c r="O407" s="82">
        <v>1</v>
      </c>
      <c r="P407" s="82">
        <v>0</v>
      </c>
      <c r="Q407" s="82">
        <v>0</v>
      </c>
      <c r="T407" s="78"/>
    </row>
    <row r="408" spans="2:20" s="4" customFormat="1" x14ac:dyDescent="0.25">
      <c r="B408" s="28" t="s">
        <v>67</v>
      </c>
      <c r="C408" s="28" t="s">
        <v>68</v>
      </c>
      <c r="D408" s="80">
        <v>2.114289852541763E-3</v>
      </c>
      <c r="E408" s="80">
        <v>1.4031458630232414E-3</v>
      </c>
      <c r="F408" s="30">
        <v>0.88434534565888312</v>
      </c>
      <c r="G408" s="78">
        <v>45</v>
      </c>
      <c r="H408" s="79">
        <v>1.3769923701703684</v>
      </c>
      <c r="I408" s="79">
        <v>0.91383929469100811</v>
      </c>
      <c r="J408" s="30">
        <v>1.9321211476191202E-3</v>
      </c>
      <c r="K408" s="81" t="s">
        <v>691</v>
      </c>
      <c r="L408" s="82">
        <v>0</v>
      </c>
      <c r="M408" s="82">
        <v>0</v>
      </c>
      <c r="N408" s="82">
        <v>0</v>
      </c>
      <c r="O408" s="82">
        <v>0</v>
      </c>
      <c r="P408" s="82">
        <v>1</v>
      </c>
      <c r="Q408" s="82">
        <v>0</v>
      </c>
      <c r="T408" s="78"/>
    </row>
    <row r="409" spans="2:20" s="4" customFormat="1" x14ac:dyDescent="0.25">
      <c r="B409" s="28" t="s">
        <v>69</v>
      </c>
      <c r="C409" s="28" t="s">
        <v>70</v>
      </c>
      <c r="D409" s="80">
        <v>4.6151796956494639E-5</v>
      </c>
      <c r="E409" s="80">
        <v>1.0046597726165446E-4</v>
      </c>
      <c r="F409" s="30">
        <v>0.26960614793467819</v>
      </c>
      <c r="G409" s="78">
        <v>314</v>
      </c>
      <c r="H409" s="79">
        <v>0.21700074338884204</v>
      </c>
      <c r="I409" s="79">
        <v>0.47238012794207312</v>
      </c>
      <c r="J409" s="30">
        <v>2.180119175106552E-5</v>
      </c>
      <c r="K409" s="81" t="s">
        <v>687</v>
      </c>
      <c r="L409" s="82">
        <v>1</v>
      </c>
      <c r="M409" s="82">
        <v>0</v>
      </c>
      <c r="N409" s="82">
        <v>0</v>
      </c>
      <c r="O409" s="82">
        <v>0</v>
      </c>
      <c r="P409" s="82">
        <v>0</v>
      </c>
      <c r="Q409" s="82">
        <v>0</v>
      </c>
      <c r="T409" s="78"/>
    </row>
    <row r="410" spans="2:20" s="4" customFormat="1" x14ac:dyDescent="0.25">
      <c r="B410" s="28" t="s">
        <v>71</v>
      </c>
      <c r="C410" s="28" t="s">
        <v>72</v>
      </c>
      <c r="D410" s="80">
        <v>1.7669594989572495E-4</v>
      </c>
      <c r="E410" s="80">
        <v>1.9301820799549367E-4</v>
      </c>
      <c r="F410" s="30">
        <v>0.5372649449000001</v>
      </c>
      <c r="G410" s="78">
        <v>201</v>
      </c>
      <c r="H410" s="79">
        <v>0.63100924406936343</v>
      </c>
      <c r="I410" s="79">
        <v>0.68929861488470034</v>
      </c>
      <c r="J410" s="30">
        <v>1.2179627351885962E-4</v>
      </c>
      <c r="K410" s="81" t="s">
        <v>690</v>
      </c>
      <c r="L410" s="82">
        <v>0</v>
      </c>
      <c r="M410" s="82">
        <v>0</v>
      </c>
      <c r="N410" s="82">
        <v>0</v>
      </c>
      <c r="O410" s="82">
        <v>1</v>
      </c>
      <c r="P410" s="82">
        <v>0</v>
      </c>
      <c r="Q410" s="82">
        <v>0</v>
      </c>
      <c r="T410" s="78"/>
    </row>
    <row r="411" spans="2:20" s="4" customFormat="1" x14ac:dyDescent="0.25">
      <c r="B411" s="28" t="s">
        <v>73</v>
      </c>
      <c r="C411" s="28" t="s">
        <v>74</v>
      </c>
      <c r="D411" s="80">
        <v>2.7786966356086135E-4</v>
      </c>
      <c r="E411" s="80">
        <v>4.4915916055175367E-4</v>
      </c>
      <c r="F411" s="30">
        <v>0.36307894339495</v>
      </c>
      <c r="G411" s="78">
        <v>176</v>
      </c>
      <c r="H411" s="79">
        <v>0.38375925324104021</v>
      </c>
      <c r="I411" s="79">
        <v>0.62032314658184984</v>
      </c>
      <c r="J411" s="30">
        <v>1.7236898403971348E-4</v>
      </c>
      <c r="K411" s="81" t="s">
        <v>687</v>
      </c>
      <c r="L411" s="82">
        <v>1</v>
      </c>
      <c r="M411" s="82">
        <v>0</v>
      </c>
      <c r="N411" s="82">
        <v>0</v>
      </c>
      <c r="O411" s="82">
        <v>0</v>
      </c>
      <c r="P411" s="82">
        <v>0</v>
      </c>
      <c r="Q411" s="82">
        <v>0</v>
      </c>
      <c r="T411" s="78"/>
    </row>
    <row r="412" spans="2:20" s="4" customFormat="1" x14ac:dyDescent="0.25">
      <c r="B412" s="28" t="s">
        <v>75</v>
      </c>
      <c r="C412" s="28" t="s">
        <v>76</v>
      </c>
      <c r="D412" s="80">
        <v>1.1199366790846661E-4</v>
      </c>
      <c r="E412" s="80">
        <v>2.4107974178637161E-4</v>
      </c>
      <c r="F412" s="30">
        <v>0.27264211369095276</v>
      </c>
      <c r="G412" s="78">
        <v>268</v>
      </c>
      <c r="H412" s="79">
        <v>0.20698230106176768</v>
      </c>
      <c r="I412" s="79">
        <v>0.4455541159264742</v>
      </c>
      <c r="J412" s="30">
        <v>4.9899239694319986E-5</v>
      </c>
      <c r="K412" s="81" t="s">
        <v>687</v>
      </c>
      <c r="L412" s="82">
        <v>1</v>
      </c>
      <c r="M412" s="82">
        <v>0</v>
      </c>
      <c r="N412" s="82">
        <v>0</v>
      </c>
      <c r="O412" s="82">
        <v>0</v>
      </c>
      <c r="P412" s="82">
        <v>0</v>
      </c>
      <c r="Q412" s="82">
        <v>0</v>
      </c>
      <c r="T412" s="78"/>
    </row>
    <row r="413" spans="2:20" s="4" customFormat="1" x14ac:dyDescent="0.25">
      <c r="B413" s="28" t="s">
        <v>77</v>
      </c>
      <c r="C413" s="28" t="s">
        <v>78</v>
      </c>
      <c r="D413" s="80">
        <v>5.4555815086757779E-4</v>
      </c>
      <c r="E413" s="80">
        <v>3.7783121196909892E-4</v>
      </c>
      <c r="F413" s="30">
        <v>0.84742916495649945</v>
      </c>
      <c r="G413" s="78">
        <v>98</v>
      </c>
      <c r="H413" s="79">
        <v>1.273738413252159</v>
      </c>
      <c r="I413" s="79">
        <v>0.88213901239553649</v>
      </c>
      <c r="J413" s="30">
        <v>4.8125812841066018E-4</v>
      </c>
      <c r="K413" s="81" t="s">
        <v>691</v>
      </c>
      <c r="L413" s="82">
        <v>0</v>
      </c>
      <c r="M413" s="82">
        <v>0</v>
      </c>
      <c r="N413" s="82">
        <v>0</v>
      </c>
      <c r="O413" s="82">
        <v>0</v>
      </c>
      <c r="P413" s="82">
        <v>1</v>
      </c>
      <c r="Q413" s="82">
        <v>0</v>
      </c>
      <c r="T413" s="78"/>
    </row>
    <row r="414" spans="2:20" s="4" customFormat="1" x14ac:dyDescent="0.25">
      <c r="B414" s="28" t="s">
        <v>79</v>
      </c>
      <c r="C414" s="28" t="s">
        <v>80</v>
      </c>
      <c r="D414" s="80">
        <v>1.3171662995137249E-4</v>
      </c>
      <c r="E414" s="80">
        <v>3.9665241743073949E-4</v>
      </c>
      <c r="F414" s="30">
        <v>0.19489051094890511</v>
      </c>
      <c r="G414" s="78">
        <v>219</v>
      </c>
      <c r="H414" s="79">
        <v>0.22919953342799326</v>
      </c>
      <c r="I414" s="79">
        <v>0.69021314196828798</v>
      </c>
      <c r="J414" s="30">
        <v>9.0912549008211112E-5</v>
      </c>
      <c r="K414" s="81" t="s">
        <v>687</v>
      </c>
      <c r="L414" s="82">
        <v>1</v>
      </c>
      <c r="M414" s="82">
        <v>0</v>
      </c>
      <c r="N414" s="82">
        <v>0</v>
      </c>
      <c r="O414" s="82">
        <v>0</v>
      </c>
      <c r="P414" s="82">
        <v>0</v>
      </c>
      <c r="Q414" s="82">
        <v>0</v>
      </c>
      <c r="T414" s="78"/>
    </row>
    <row r="415" spans="2:20" s="4" customFormat="1" x14ac:dyDescent="0.25">
      <c r="B415" s="28" t="s">
        <v>81</v>
      </c>
      <c r="C415" s="28" t="s">
        <v>82</v>
      </c>
      <c r="D415" s="80">
        <v>1.4329821548804616E-2</v>
      </c>
      <c r="E415" s="80">
        <v>2.5831040000684612E-2</v>
      </c>
      <c r="F415" s="30">
        <v>0.32558101994275596</v>
      </c>
      <c r="G415" s="78">
        <v>13</v>
      </c>
      <c r="H415" s="79">
        <v>0.41198505116390954</v>
      </c>
      <c r="I415" s="79">
        <v>0.74264723395573562</v>
      </c>
      <c r="J415" s="30">
        <v>1.0642002336299044E-2</v>
      </c>
      <c r="K415" s="81" t="s">
        <v>690</v>
      </c>
      <c r="L415" s="82">
        <v>0</v>
      </c>
      <c r="M415" s="82">
        <v>0</v>
      </c>
      <c r="N415" s="82">
        <v>0</v>
      </c>
      <c r="O415" s="82">
        <v>1</v>
      </c>
      <c r="P415" s="82">
        <v>0</v>
      </c>
      <c r="Q415" s="82">
        <v>0</v>
      </c>
      <c r="T415" s="78"/>
    </row>
    <row r="416" spans="2:20" s="4" customFormat="1" x14ac:dyDescent="0.25">
      <c r="B416" s="28" t="s">
        <v>83</v>
      </c>
      <c r="C416" s="28" t="s">
        <v>84</v>
      </c>
      <c r="D416" s="80">
        <v>4.4173987473931231E-4</v>
      </c>
      <c r="E416" s="80">
        <v>4.8254551998873417E-4</v>
      </c>
      <c r="F416" s="30">
        <v>0.53726494489999999</v>
      </c>
      <c r="G416" s="78">
        <v>136</v>
      </c>
      <c r="H416" s="79">
        <v>0.61646324090707971</v>
      </c>
      <c r="I416" s="79">
        <v>0.67340892717234668</v>
      </c>
      <c r="J416" s="30">
        <v>2.9747157513744711E-4</v>
      </c>
      <c r="K416" s="81" t="s">
        <v>690</v>
      </c>
      <c r="L416" s="82">
        <v>0</v>
      </c>
      <c r="M416" s="82">
        <v>0</v>
      </c>
      <c r="N416" s="82">
        <v>0</v>
      </c>
      <c r="O416" s="82">
        <v>1</v>
      </c>
      <c r="P416" s="82">
        <v>0</v>
      </c>
      <c r="Q416" s="82">
        <v>0</v>
      </c>
      <c r="T416" s="78"/>
    </row>
    <row r="417" spans="2:20" s="4" customFormat="1" x14ac:dyDescent="0.25">
      <c r="B417" s="28" t="s">
        <v>85</v>
      </c>
      <c r="C417" s="28" t="s">
        <v>86</v>
      </c>
      <c r="D417" s="80">
        <v>1.8950092928334789E-4</v>
      </c>
      <c r="E417" s="80">
        <v>2.5864439871396152E-4</v>
      </c>
      <c r="F417" s="30">
        <v>0.43</v>
      </c>
      <c r="G417" s="78">
        <v>196</v>
      </c>
      <c r="H417" s="79">
        <v>0.48825002018960134</v>
      </c>
      <c r="I417" s="79">
        <v>0.66639848876517338</v>
      </c>
      <c r="J417" s="30">
        <v>1.2628313289401901E-4</v>
      </c>
      <c r="K417" s="81" t="s">
        <v>690</v>
      </c>
      <c r="L417" s="82">
        <v>0</v>
      </c>
      <c r="M417" s="82">
        <v>0</v>
      </c>
      <c r="N417" s="82">
        <v>0</v>
      </c>
      <c r="O417" s="82">
        <v>1</v>
      </c>
      <c r="P417" s="82">
        <v>0</v>
      </c>
      <c r="Q417" s="82">
        <v>0</v>
      </c>
      <c r="T417" s="78"/>
    </row>
    <row r="418" spans="2:20" s="4" customFormat="1" x14ac:dyDescent="0.25">
      <c r="B418" s="28" t="s">
        <v>87</v>
      </c>
      <c r="C418" s="28" t="s">
        <v>88</v>
      </c>
      <c r="D418" s="80">
        <v>6.9365825233941899E-4</v>
      </c>
      <c r="E418" s="80">
        <v>9.4675431021789646E-4</v>
      </c>
      <c r="F418" s="30">
        <v>0.43</v>
      </c>
      <c r="G418" s="78">
        <v>100</v>
      </c>
      <c r="H418" s="79">
        <v>0.48825002018960151</v>
      </c>
      <c r="I418" s="79">
        <v>0.66639848876517349</v>
      </c>
      <c r="J418" s="30">
        <v>4.6225281107848022E-4</v>
      </c>
      <c r="K418" s="81" t="s">
        <v>690</v>
      </c>
      <c r="L418" s="82">
        <v>0</v>
      </c>
      <c r="M418" s="82">
        <v>0</v>
      </c>
      <c r="N418" s="82">
        <v>0</v>
      </c>
      <c r="O418" s="82">
        <v>1</v>
      </c>
      <c r="P418" s="82">
        <v>0</v>
      </c>
      <c r="Q418" s="82">
        <v>0</v>
      </c>
      <c r="T418" s="78"/>
    </row>
    <row r="419" spans="2:20" s="4" customFormat="1" x14ac:dyDescent="0.25">
      <c r="B419" s="28" t="s">
        <v>89</v>
      </c>
      <c r="C419" s="28" t="s">
        <v>90</v>
      </c>
      <c r="D419" s="80">
        <v>2.3263360348590095E-4</v>
      </c>
      <c r="E419" s="80">
        <v>3.175149521525871E-4</v>
      </c>
      <c r="F419" s="30">
        <v>0.43</v>
      </c>
      <c r="G419" s="78">
        <v>184</v>
      </c>
      <c r="H419" s="79">
        <v>0.48825002018960156</v>
      </c>
      <c r="I419" s="79">
        <v>0.6663984887651736</v>
      </c>
      <c r="J419" s="30">
        <v>1.5502668179900102E-4</v>
      </c>
      <c r="K419" s="81" t="s">
        <v>690</v>
      </c>
      <c r="L419" s="82">
        <v>0</v>
      </c>
      <c r="M419" s="82">
        <v>0</v>
      </c>
      <c r="N419" s="82">
        <v>0</v>
      </c>
      <c r="O419" s="82">
        <v>1</v>
      </c>
      <c r="P419" s="82">
        <v>0</v>
      </c>
      <c r="Q419" s="82">
        <v>0</v>
      </c>
      <c r="T419" s="78"/>
    </row>
    <row r="420" spans="2:20" s="4" customFormat="1" x14ac:dyDescent="0.25">
      <c r="B420" s="28" t="s">
        <v>91</v>
      </c>
      <c r="C420" s="28" t="s">
        <v>92</v>
      </c>
      <c r="D420" s="80">
        <v>3.7002217247084808E-3</v>
      </c>
      <c r="E420" s="80">
        <v>5.0631571230337928E-3</v>
      </c>
      <c r="F420" s="30">
        <v>0.42891035656296439</v>
      </c>
      <c r="G420" s="78">
        <v>31</v>
      </c>
      <c r="H420" s="79">
        <v>0.49548314291078188</v>
      </c>
      <c r="I420" s="79">
        <v>0.67798883175562752</v>
      </c>
      <c r="J420" s="30">
        <v>2.5087090043718961E-3</v>
      </c>
      <c r="K420" s="81" t="s">
        <v>690</v>
      </c>
      <c r="L420" s="82">
        <v>0</v>
      </c>
      <c r="M420" s="82">
        <v>0</v>
      </c>
      <c r="N420" s="82">
        <v>0</v>
      </c>
      <c r="O420" s="82">
        <v>1</v>
      </c>
      <c r="P420" s="82">
        <v>0</v>
      </c>
      <c r="Q420" s="82">
        <v>0</v>
      </c>
      <c r="T420" s="78"/>
    </row>
    <row r="421" spans="2:20" s="4" customFormat="1" x14ac:dyDescent="0.25">
      <c r="B421" s="28" t="s">
        <v>93</v>
      </c>
      <c r="C421" s="28" t="s">
        <v>94</v>
      </c>
      <c r="D421" s="80">
        <v>3.1242822855943842E-4</v>
      </c>
      <c r="E421" s="80">
        <v>3.667249442810382E-4</v>
      </c>
      <c r="F421" s="30">
        <v>0.5</v>
      </c>
      <c r="G421" s="78">
        <v>167</v>
      </c>
      <c r="H421" s="79">
        <v>0.52174418044897242</v>
      </c>
      <c r="I421" s="79">
        <v>0.61241779075575498</v>
      </c>
      <c r="J421" s="30">
        <v>1.9133660550410534E-4</v>
      </c>
      <c r="K421" s="81" t="s">
        <v>690</v>
      </c>
      <c r="L421" s="82">
        <v>0</v>
      </c>
      <c r="M421" s="82">
        <v>0</v>
      </c>
      <c r="N421" s="82">
        <v>0</v>
      </c>
      <c r="O421" s="82">
        <v>1</v>
      </c>
      <c r="P421" s="82">
        <v>0</v>
      </c>
      <c r="Q421" s="82">
        <v>0</v>
      </c>
      <c r="T421" s="78"/>
    </row>
    <row r="422" spans="2:20" s="4" customFormat="1" x14ac:dyDescent="0.25">
      <c r="B422" s="28" t="s">
        <v>95</v>
      </c>
      <c r="C422" s="28" t="s">
        <v>96</v>
      </c>
      <c r="D422" s="80">
        <v>1.1425307676680849E-4</v>
      </c>
      <c r="E422" s="80">
        <v>1.8626257071565139E-4</v>
      </c>
      <c r="F422" s="30">
        <v>0.36</v>
      </c>
      <c r="G422" s="78">
        <v>258</v>
      </c>
      <c r="H422" s="79">
        <v>0.3005816180305898</v>
      </c>
      <c r="I422" s="79">
        <v>0.49002710884117201</v>
      </c>
      <c r="J422" s="30">
        <v>5.5987104884247647E-5</v>
      </c>
      <c r="K422" s="81" t="s">
        <v>687</v>
      </c>
      <c r="L422" s="82">
        <v>1</v>
      </c>
      <c r="M422" s="82">
        <v>0</v>
      </c>
      <c r="N422" s="82">
        <v>0</v>
      </c>
      <c r="O422" s="82">
        <v>0</v>
      </c>
      <c r="P422" s="82">
        <v>0</v>
      </c>
      <c r="Q422" s="82">
        <v>0</v>
      </c>
      <c r="T422" s="78"/>
    </row>
    <row r="423" spans="2:20" s="4" customFormat="1" x14ac:dyDescent="0.25">
      <c r="B423" s="28" t="s">
        <v>97</v>
      </c>
      <c r="C423" s="28" t="s">
        <v>98</v>
      </c>
      <c r="D423" s="80">
        <v>4.2425581182839082E-4</v>
      </c>
      <c r="E423" s="80">
        <v>5.7905462398648105E-4</v>
      </c>
      <c r="F423" s="30">
        <v>0.43</v>
      </c>
      <c r="G423" s="78">
        <v>139</v>
      </c>
      <c r="H423" s="79">
        <v>0.48825002018960156</v>
      </c>
      <c r="I423" s="79">
        <v>0.6663984887651736</v>
      </c>
      <c r="J423" s="30">
        <v>2.827234318522815E-4</v>
      </c>
      <c r="K423" s="81" t="s">
        <v>690</v>
      </c>
      <c r="L423" s="82">
        <v>0</v>
      </c>
      <c r="M423" s="82">
        <v>0</v>
      </c>
      <c r="N423" s="82">
        <v>0</v>
      </c>
      <c r="O423" s="82">
        <v>1</v>
      </c>
      <c r="P423" s="82">
        <v>0</v>
      </c>
      <c r="Q423" s="82">
        <v>0</v>
      </c>
      <c r="T423" s="78"/>
    </row>
    <row r="424" spans="2:20" s="4" customFormat="1" x14ac:dyDescent="0.25">
      <c r="B424" s="28" t="s">
        <v>99</v>
      </c>
      <c r="C424" s="28" t="s">
        <v>100</v>
      </c>
      <c r="D424" s="80">
        <v>3.9809337009897341E-4</v>
      </c>
      <c r="E424" s="80">
        <v>5.4334625550731474E-4</v>
      </c>
      <c r="F424" s="30">
        <v>0.4300000000000001</v>
      </c>
      <c r="G424" s="78">
        <v>144</v>
      </c>
      <c r="H424" s="79">
        <v>0.48825002018960145</v>
      </c>
      <c r="I424" s="79">
        <v>0.66639848876517349</v>
      </c>
      <c r="J424" s="30">
        <v>2.6528882022139078E-4</v>
      </c>
      <c r="K424" s="81" t="s">
        <v>690</v>
      </c>
      <c r="L424" s="82">
        <v>0</v>
      </c>
      <c r="M424" s="82">
        <v>0</v>
      </c>
      <c r="N424" s="82">
        <v>0</v>
      </c>
      <c r="O424" s="82">
        <v>1</v>
      </c>
      <c r="P424" s="82">
        <v>0</v>
      </c>
      <c r="Q424" s="82">
        <v>0</v>
      </c>
      <c r="T424" s="78"/>
    </row>
    <row r="425" spans="2:20" s="4" customFormat="1" x14ac:dyDescent="0.25">
      <c r="B425" s="28" t="s">
        <v>101</v>
      </c>
      <c r="C425" s="28" t="s">
        <v>102</v>
      </c>
      <c r="D425" s="80">
        <v>1.3453652789793946E-4</v>
      </c>
      <c r="E425" s="80">
        <v>1.1438645042228946E-4</v>
      </c>
      <c r="F425" s="30">
        <v>0.69028084337010642</v>
      </c>
      <c r="G425" s="78">
        <v>209</v>
      </c>
      <c r="H425" s="79">
        <v>0.96849775071633837</v>
      </c>
      <c r="I425" s="79">
        <v>0.82344194307180441</v>
      </c>
      <c r="J425" s="30">
        <v>1.107830199464133E-4</v>
      </c>
      <c r="K425" s="81" t="s">
        <v>690</v>
      </c>
      <c r="L425" s="82">
        <v>0</v>
      </c>
      <c r="M425" s="82">
        <v>0</v>
      </c>
      <c r="N425" s="82">
        <v>0</v>
      </c>
      <c r="O425" s="82">
        <v>1</v>
      </c>
      <c r="P425" s="82">
        <v>0</v>
      </c>
      <c r="Q425" s="82">
        <v>0</v>
      </c>
      <c r="T425" s="78"/>
    </row>
    <row r="426" spans="2:20" s="4" customFormat="1" x14ac:dyDescent="0.25">
      <c r="B426" s="28" t="s">
        <v>103</v>
      </c>
      <c r="C426" s="28" t="s">
        <v>104</v>
      </c>
      <c r="D426" s="80">
        <v>7.3998106714254206E-5</v>
      </c>
      <c r="E426" s="80">
        <v>1.2063637999718354E-4</v>
      </c>
      <c r="F426" s="30">
        <v>0.36</v>
      </c>
      <c r="G426" s="78">
        <v>284</v>
      </c>
      <c r="H426" s="79">
        <v>0.30058161803058986</v>
      </c>
      <c r="I426" s="79">
        <v>0.49002710884117207</v>
      </c>
      <c r="J426" s="30">
        <v>3.6261078292906511E-5</v>
      </c>
      <c r="K426" s="81" t="s">
        <v>687</v>
      </c>
      <c r="L426" s="82">
        <v>1</v>
      </c>
      <c r="M426" s="82">
        <v>0</v>
      </c>
      <c r="N426" s="82">
        <v>0</v>
      </c>
      <c r="O426" s="82">
        <v>0</v>
      </c>
      <c r="P426" s="82">
        <v>0</v>
      </c>
      <c r="Q426" s="82">
        <v>0</v>
      </c>
      <c r="T426" s="78"/>
    </row>
    <row r="427" spans="2:20" s="4" customFormat="1" x14ac:dyDescent="0.25">
      <c r="B427" s="28" t="s">
        <v>105</v>
      </c>
      <c r="C427" s="28" t="s">
        <v>106</v>
      </c>
      <c r="D427" s="80">
        <v>1.715070215134493E-4</v>
      </c>
      <c r="E427" s="80">
        <v>1.1967128895720608E-4</v>
      </c>
      <c r="F427" s="30">
        <v>0.84110870019999995</v>
      </c>
      <c r="G427" s="78">
        <v>206</v>
      </c>
      <c r="H427" s="79">
        <v>0.96866416409520706</v>
      </c>
      <c r="I427" s="79">
        <v>0.6758982114026022</v>
      </c>
      <c r="J427" s="30">
        <v>1.1592128908392801E-4</v>
      </c>
      <c r="K427" s="81" t="s">
        <v>690</v>
      </c>
      <c r="L427" s="82">
        <v>0</v>
      </c>
      <c r="M427" s="82">
        <v>0</v>
      </c>
      <c r="N427" s="82">
        <v>0</v>
      </c>
      <c r="O427" s="82">
        <v>1</v>
      </c>
      <c r="P427" s="82">
        <v>0</v>
      </c>
      <c r="Q427" s="82">
        <v>0</v>
      </c>
      <c r="T427" s="78"/>
    </row>
    <row r="428" spans="2:20" s="4" customFormat="1" x14ac:dyDescent="0.25">
      <c r="B428" s="28" t="s">
        <v>107</v>
      </c>
      <c r="C428" s="28" t="s">
        <v>108</v>
      </c>
      <c r="D428" s="80">
        <v>1.1030651107538161E-4</v>
      </c>
      <c r="E428" s="80">
        <v>1.5055420223648505E-4</v>
      </c>
      <c r="F428" s="30">
        <v>0.43</v>
      </c>
      <c r="G428" s="78">
        <v>234</v>
      </c>
      <c r="H428" s="79">
        <v>0.48825002018960162</v>
      </c>
      <c r="I428" s="79">
        <v>0.6663984887651736</v>
      </c>
      <c r="J428" s="30">
        <v>7.3508092281593189E-5</v>
      </c>
      <c r="K428" s="81" t="s">
        <v>690</v>
      </c>
      <c r="L428" s="82">
        <v>0</v>
      </c>
      <c r="M428" s="82">
        <v>0</v>
      </c>
      <c r="N428" s="82">
        <v>0</v>
      </c>
      <c r="O428" s="82">
        <v>1</v>
      </c>
      <c r="P428" s="82">
        <v>0</v>
      </c>
      <c r="Q428" s="82">
        <v>0</v>
      </c>
      <c r="T428" s="78"/>
    </row>
    <row r="429" spans="2:20" s="4" customFormat="1" x14ac:dyDescent="0.25">
      <c r="B429" s="28" t="s">
        <v>109</v>
      </c>
      <c r="C429" s="28" t="s">
        <v>110</v>
      </c>
      <c r="D429" s="80">
        <v>1.1772502219390795E-4</v>
      </c>
      <c r="E429" s="80">
        <v>2.7647928113274512E-4</v>
      </c>
      <c r="F429" s="30">
        <v>0.24990007045679982</v>
      </c>
      <c r="G429" s="78">
        <v>259</v>
      </c>
      <c r="H429" s="79">
        <v>0.20241593517336506</v>
      </c>
      <c r="I429" s="79">
        <v>0.47537737690433263</v>
      </c>
      <c r="J429" s="30">
        <v>5.5963812246544308E-5</v>
      </c>
      <c r="K429" s="81" t="s">
        <v>690</v>
      </c>
      <c r="L429" s="82">
        <v>0</v>
      </c>
      <c r="M429" s="82">
        <v>0</v>
      </c>
      <c r="N429" s="82">
        <v>0</v>
      </c>
      <c r="O429" s="82">
        <v>1</v>
      </c>
      <c r="P429" s="82">
        <v>0</v>
      </c>
      <c r="Q429" s="82">
        <v>0</v>
      </c>
      <c r="T429" s="78"/>
    </row>
    <row r="430" spans="2:20" s="4" customFormat="1" x14ac:dyDescent="0.25">
      <c r="B430" s="28" t="s">
        <v>111</v>
      </c>
      <c r="C430" s="28" t="s">
        <v>112</v>
      </c>
      <c r="D430" s="80">
        <v>1.042163682286562E-4</v>
      </c>
      <c r="E430" s="80">
        <v>1.42291092752198E-4</v>
      </c>
      <c r="F430" s="30">
        <v>0.42985146298783217</v>
      </c>
      <c r="G430" s="78">
        <v>238</v>
      </c>
      <c r="H430" s="79">
        <v>0.48779527911393677</v>
      </c>
      <c r="I430" s="79">
        <v>0.66600788805265843</v>
      </c>
      <c r="J430" s="30">
        <v>6.940892330448549E-5</v>
      </c>
      <c r="K430" s="81" t="s">
        <v>690</v>
      </c>
      <c r="L430" s="82">
        <v>0</v>
      </c>
      <c r="M430" s="82">
        <v>0</v>
      </c>
      <c r="N430" s="82">
        <v>0</v>
      </c>
      <c r="O430" s="82">
        <v>1</v>
      </c>
      <c r="P430" s="82">
        <v>0</v>
      </c>
      <c r="Q430" s="82">
        <v>0</v>
      </c>
      <c r="T430" s="78"/>
    </row>
    <row r="431" spans="2:20" s="4" customFormat="1" x14ac:dyDescent="0.25">
      <c r="B431" s="28" t="s">
        <v>113</v>
      </c>
      <c r="C431" s="28" t="s">
        <v>114</v>
      </c>
      <c r="D431" s="80">
        <v>1.0601756993743496E-4</v>
      </c>
      <c r="E431" s="80">
        <v>1.158109247972962E-4</v>
      </c>
      <c r="F431" s="30">
        <v>0.53726494489999999</v>
      </c>
      <c r="G431" s="78">
        <v>236</v>
      </c>
      <c r="H431" s="79">
        <v>0.6164632409070796</v>
      </c>
      <c r="I431" s="79">
        <v>0.67340892717234646</v>
      </c>
      <c r="J431" s="30">
        <v>7.1393178032987291E-5</v>
      </c>
      <c r="K431" s="81" t="s">
        <v>690</v>
      </c>
      <c r="L431" s="82">
        <v>0</v>
      </c>
      <c r="M431" s="82">
        <v>0</v>
      </c>
      <c r="N431" s="82">
        <v>0</v>
      </c>
      <c r="O431" s="82">
        <v>1</v>
      </c>
      <c r="P431" s="82">
        <v>0</v>
      </c>
      <c r="Q431" s="82">
        <v>0</v>
      </c>
      <c r="T431" s="78"/>
    </row>
    <row r="432" spans="2:20" s="4" customFormat="1" x14ac:dyDescent="0.25">
      <c r="B432" s="28" t="s">
        <v>115</v>
      </c>
      <c r="C432" s="28" t="s">
        <v>116</v>
      </c>
      <c r="D432" s="80">
        <v>9.7182772442648709E-5</v>
      </c>
      <c r="E432" s="80">
        <v>1.0616001439752152E-4</v>
      </c>
      <c r="F432" s="30">
        <v>0.53726494489999999</v>
      </c>
      <c r="G432" s="78">
        <v>241</v>
      </c>
      <c r="H432" s="79">
        <v>0.61646324090707971</v>
      </c>
      <c r="I432" s="79">
        <v>0.67340892717234668</v>
      </c>
      <c r="J432" s="30">
        <v>6.544374653023836E-5</v>
      </c>
      <c r="K432" s="81" t="s">
        <v>690</v>
      </c>
      <c r="L432" s="82">
        <v>0</v>
      </c>
      <c r="M432" s="82">
        <v>0</v>
      </c>
      <c r="N432" s="82">
        <v>0</v>
      </c>
      <c r="O432" s="82">
        <v>1</v>
      </c>
      <c r="P432" s="82">
        <v>0</v>
      </c>
      <c r="Q432" s="82">
        <v>0</v>
      </c>
      <c r="T432" s="78"/>
    </row>
    <row r="433" spans="2:20" s="4" customFormat="1" x14ac:dyDescent="0.25">
      <c r="B433" s="28" t="s">
        <v>117</v>
      </c>
      <c r="C433" s="28" t="s">
        <v>118</v>
      </c>
      <c r="D433" s="80">
        <v>1.0601756993743496E-4</v>
      </c>
      <c r="E433" s="80">
        <v>1.158109247972962E-4</v>
      </c>
      <c r="F433" s="30">
        <v>0.53726494489999999</v>
      </c>
      <c r="G433" s="78">
        <v>236</v>
      </c>
      <c r="H433" s="79">
        <v>0.6164632409070796</v>
      </c>
      <c r="I433" s="79">
        <v>0.67340892717234646</v>
      </c>
      <c r="J433" s="30">
        <v>7.1393178032987291E-5</v>
      </c>
      <c r="K433" s="81" t="s">
        <v>690</v>
      </c>
      <c r="L433" s="82">
        <v>0</v>
      </c>
      <c r="M433" s="82">
        <v>0</v>
      </c>
      <c r="N433" s="82">
        <v>0</v>
      </c>
      <c r="O433" s="82">
        <v>1</v>
      </c>
      <c r="P433" s="82">
        <v>0</v>
      </c>
      <c r="Q433" s="82">
        <v>0</v>
      </c>
      <c r="T433" s="78"/>
    </row>
    <row r="434" spans="2:20" s="4" customFormat="1" x14ac:dyDescent="0.25">
      <c r="B434" s="28" t="s">
        <v>119</v>
      </c>
      <c r="C434" s="28" t="s">
        <v>120</v>
      </c>
      <c r="D434" s="80">
        <v>3.9036609335879005E-4</v>
      </c>
      <c r="E434" s="80">
        <v>4.245242466652888E-4</v>
      </c>
      <c r="F434" s="30">
        <v>0.53967186535754297</v>
      </c>
      <c r="G434" s="78">
        <v>145</v>
      </c>
      <c r="H434" s="79">
        <v>0.62018614193097199</v>
      </c>
      <c r="I434" s="79">
        <v>0.67445420894562769</v>
      </c>
      <c r="J434" s="30">
        <v>2.6328405469549777E-4</v>
      </c>
      <c r="K434" s="81" t="s">
        <v>690</v>
      </c>
      <c r="L434" s="82">
        <v>0</v>
      </c>
      <c r="M434" s="82">
        <v>0</v>
      </c>
      <c r="N434" s="82">
        <v>0</v>
      </c>
      <c r="O434" s="82">
        <v>1</v>
      </c>
      <c r="P434" s="82">
        <v>0</v>
      </c>
      <c r="Q434" s="82">
        <v>0</v>
      </c>
      <c r="T434" s="78"/>
    </row>
    <row r="435" spans="2:20" s="4" customFormat="1" x14ac:dyDescent="0.25">
      <c r="B435" s="28" t="s">
        <v>121</v>
      </c>
      <c r="C435" s="28" t="s">
        <v>122</v>
      </c>
      <c r="D435" s="80">
        <v>9.8501846794881798E-4</v>
      </c>
      <c r="E435" s="80">
        <v>7.9639409128044692E-4</v>
      </c>
      <c r="F435" s="30">
        <v>0.7258995598771254</v>
      </c>
      <c r="G435" s="78">
        <v>70</v>
      </c>
      <c r="H435" s="79">
        <v>1.1917441261333797</v>
      </c>
      <c r="I435" s="79">
        <v>0.96353318364394247</v>
      </c>
      <c r="J435" s="30">
        <v>9.4909798037080329E-4</v>
      </c>
      <c r="K435" s="81" t="s">
        <v>691</v>
      </c>
      <c r="L435" s="82">
        <v>0</v>
      </c>
      <c r="M435" s="82">
        <v>0</v>
      </c>
      <c r="N435" s="82">
        <v>0</v>
      </c>
      <c r="O435" s="82">
        <v>0</v>
      </c>
      <c r="P435" s="82">
        <v>1</v>
      </c>
      <c r="Q435" s="82">
        <v>0</v>
      </c>
      <c r="T435" s="78"/>
    </row>
    <row r="436" spans="2:20" s="4" customFormat="1" x14ac:dyDescent="0.25">
      <c r="B436" s="28" t="s">
        <v>123</v>
      </c>
      <c r="C436" s="28" t="s">
        <v>124</v>
      </c>
      <c r="D436" s="80">
        <v>1.4022219795781312E-3</v>
      </c>
      <c r="E436" s="80">
        <v>8.8569396520956202E-4</v>
      </c>
      <c r="F436" s="30">
        <v>0.92916592340555126</v>
      </c>
      <c r="G436" s="78">
        <v>53</v>
      </c>
      <c r="H436" s="79">
        <v>1.6785503495133647</v>
      </c>
      <c r="I436" s="79">
        <v>1.0602329278219325</v>
      </c>
      <c r="J436" s="30">
        <v>1.4866819148643881E-3</v>
      </c>
      <c r="K436" s="81" t="s">
        <v>691</v>
      </c>
      <c r="L436" s="82">
        <v>0</v>
      </c>
      <c r="M436" s="82">
        <v>0</v>
      </c>
      <c r="N436" s="82">
        <v>0</v>
      </c>
      <c r="O436" s="82">
        <v>0</v>
      </c>
      <c r="P436" s="82">
        <v>1</v>
      </c>
      <c r="Q436" s="82">
        <v>0</v>
      </c>
      <c r="T436" s="78"/>
    </row>
    <row r="437" spans="2:20" s="4" customFormat="1" x14ac:dyDescent="0.25">
      <c r="B437" s="28" t="s">
        <v>125</v>
      </c>
      <c r="C437" s="28" t="s">
        <v>126</v>
      </c>
      <c r="D437" s="80">
        <v>3.0750324345701198E-5</v>
      </c>
      <c r="E437" s="80">
        <v>1.0616001439752152E-4</v>
      </c>
      <c r="F437" s="30">
        <v>0.17000000000000004</v>
      </c>
      <c r="G437" s="78">
        <v>323</v>
      </c>
      <c r="H437" s="79">
        <v>0.14993170310725998</v>
      </c>
      <c r="I437" s="79">
        <v>0.51761248374398872</v>
      </c>
      <c r="J437" s="30">
        <v>1.5916751760511641E-5</v>
      </c>
      <c r="K437" s="81" t="s">
        <v>687</v>
      </c>
      <c r="L437" s="82">
        <v>1</v>
      </c>
      <c r="M437" s="82">
        <v>0</v>
      </c>
      <c r="N437" s="82">
        <v>0</v>
      </c>
      <c r="O437" s="82">
        <v>0</v>
      </c>
      <c r="P437" s="82">
        <v>0</v>
      </c>
      <c r="Q437" s="82">
        <v>0</v>
      </c>
      <c r="T437" s="78"/>
    </row>
    <row r="438" spans="2:20" s="4" customFormat="1" x14ac:dyDescent="0.25">
      <c r="B438" s="28" t="s">
        <v>127</v>
      </c>
      <c r="C438" s="28" t="s">
        <v>128</v>
      </c>
      <c r="D438" s="80">
        <v>1.313841646799172E-3</v>
      </c>
      <c r="E438" s="80">
        <v>1.5385944603019991E-3</v>
      </c>
      <c r="F438" s="30">
        <v>0.5011630561869922</v>
      </c>
      <c r="G438" s="83">
        <v>76</v>
      </c>
      <c r="H438" s="84">
        <v>0.55303873226765432</v>
      </c>
      <c r="I438" s="79">
        <v>0.64764451018313507</v>
      </c>
      <c r="J438" s="30">
        <v>8.5090232979945332E-4</v>
      </c>
      <c r="K438" s="81" t="s">
        <v>690</v>
      </c>
      <c r="L438" s="82">
        <v>0</v>
      </c>
      <c r="M438" s="82">
        <v>0</v>
      </c>
      <c r="N438" s="82">
        <v>0</v>
      </c>
      <c r="O438" s="82">
        <v>1</v>
      </c>
      <c r="P438" s="82">
        <v>0</v>
      </c>
      <c r="Q438" s="82">
        <v>0</v>
      </c>
      <c r="T438" s="78"/>
    </row>
    <row r="439" spans="2:20" s="4" customFormat="1" x14ac:dyDescent="0.25">
      <c r="B439" s="28" t="s">
        <v>129</v>
      </c>
      <c r="C439" s="28" t="s">
        <v>130</v>
      </c>
      <c r="D439" s="80">
        <v>1.8317243459695794E-3</v>
      </c>
      <c r="E439" s="80">
        <v>1.2930173942693325E-3</v>
      </c>
      <c r="F439" s="30">
        <v>0.83141133227978425</v>
      </c>
      <c r="G439" s="78">
        <v>46</v>
      </c>
      <c r="H439" s="79">
        <v>1.4891441188833614</v>
      </c>
      <c r="I439" s="79">
        <v>1.0511894175162331</v>
      </c>
      <c r="J439" s="30">
        <v>1.925489248290065E-3</v>
      </c>
      <c r="K439" s="81" t="s">
        <v>691</v>
      </c>
      <c r="L439" s="82">
        <v>0</v>
      </c>
      <c r="M439" s="82">
        <v>0</v>
      </c>
      <c r="N439" s="82">
        <v>0</v>
      </c>
      <c r="O439" s="82">
        <v>0</v>
      </c>
      <c r="P439" s="82">
        <v>1</v>
      </c>
      <c r="Q439" s="82">
        <v>0</v>
      </c>
      <c r="T439" s="78"/>
    </row>
    <row r="440" spans="2:20" s="4" customFormat="1" x14ac:dyDescent="0.25">
      <c r="B440" s="28" t="s">
        <v>131</v>
      </c>
      <c r="C440" s="28" t="s">
        <v>132</v>
      </c>
      <c r="D440" s="80">
        <v>7.8602433354252253E-5</v>
      </c>
      <c r="E440" s="80">
        <v>2.3065675855461494E-4</v>
      </c>
      <c r="F440" s="30">
        <v>0.2</v>
      </c>
      <c r="G440" s="78">
        <v>279</v>
      </c>
      <c r="H440" s="79">
        <v>0.17510704444280437</v>
      </c>
      <c r="I440" s="79">
        <v>0.51384698345437607</v>
      </c>
      <c r="J440" s="30">
        <v>4.0389623271256155E-5</v>
      </c>
      <c r="K440" s="81" t="s">
        <v>687</v>
      </c>
      <c r="L440" s="82">
        <v>1</v>
      </c>
      <c r="M440" s="82">
        <v>0</v>
      </c>
      <c r="N440" s="82">
        <v>0</v>
      </c>
      <c r="O440" s="82">
        <v>0</v>
      </c>
      <c r="P440" s="82">
        <v>0</v>
      </c>
      <c r="Q440" s="82">
        <v>0</v>
      </c>
      <c r="T440" s="78"/>
    </row>
    <row r="441" spans="2:20" s="4" customFormat="1" x14ac:dyDescent="0.25">
      <c r="B441" s="28" t="s">
        <v>133</v>
      </c>
      <c r="C441" s="28" t="s">
        <v>134</v>
      </c>
      <c r="D441" s="80">
        <v>2.1101416639974732E-4</v>
      </c>
      <c r="E441" s="80">
        <v>1.4733562361816022E-4</v>
      </c>
      <c r="F441" s="30">
        <v>0.840550935987183</v>
      </c>
      <c r="G441" s="78">
        <v>161</v>
      </c>
      <c r="H441" s="79">
        <v>1.382286343388567</v>
      </c>
      <c r="I441" s="79">
        <v>0.96514856749572597</v>
      </c>
      <c r="J441" s="30">
        <v>2.0366002042202088E-4</v>
      </c>
      <c r="K441" s="81" t="s">
        <v>691</v>
      </c>
      <c r="L441" s="82">
        <v>0</v>
      </c>
      <c r="M441" s="82">
        <v>0</v>
      </c>
      <c r="N441" s="82">
        <v>0</v>
      </c>
      <c r="O441" s="82">
        <v>0</v>
      </c>
      <c r="P441" s="82">
        <v>1</v>
      </c>
      <c r="Q441" s="82">
        <v>0</v>
      </c>
      <c r="T441" s="78"/>
    </row>
    <row r="442" spans="2:20" s="4" customFormat="1" x14ac:dyDescent="0.25">
      <c r="B442" s="28" t="s">
        <v>135</v>
      </c>
      <c r="C442" s="28" t="s">
        <v>136</v>
      </c>
      <c r="D442" s="80">
        <v>1.7789596109313635E-4</v>
      </c>
      <c r="E442" s="80">
        <v>1.2349787493071674E-4</v>
      </c>
      <c r="F442" s="30">
        <v>0.84540885546603761</v>
      </c>
      <c r="G442" s="78">
        <v>174</v>
      </c>
      <c r="H442" s="79">
        <v>1.4175576248926467</v>
      </c>
      <c r="I442" s="79">
        <v>0.98408841431999439</v>
      </c>
      <c r="J442" s="30">
        <v>1.7506535426607597E-4</v>
      </c>
      <c r="K442" s="81" t="s">
        <v>691</v>
      </c>
      <c r="L442" s="82">
        <v>0</v>
      </c>
      <c r="M442" s="82">
        <v>0</v>
      </c>
      <c r="N442" s="82">
        <v>0</v>
      </c>
      <c r="O442" s="82">
        <v>0</v>
      </c>
      <c r="P442" s="82">
        <v>1</v>
      </c>
      <c r="Q442" s="82">
        <v>0</v>
      </c>
      <c r="T442" s="78"/>
    </row>
    <row r="443" spans="2:20" s="85" customFormat="1" x14ac:dyDescent="0.25">
      <c r="B443" s="28" t="s">
        <v>137</v>
      </c>
      <c r="C443" s="28" t="s">
        <v>138</v>
      </c>
      <c r="D443" s="80">
        <v>1.2797725895874552E-4</v>
      </c>
      <c r="E443" s="80">
        <v>2.4047173443118578E-4</v>
      </c>
      <c r="F443" s="30">
        <v>0.31234097202713007</v>
      </c>
      <c r="G443" s="83">
        <v>229</v>
      </c>
      <c r="H443" s="84">
        <v>0.32522394912355768</v>
      </c>
      <c r="I443" s="79">
        <v>0.61110206423089852</v>
      </c>
      <c r="J443" s="30">
        <v>7.820716712430164E-5</v>
      </c>
      <c r="K443" s="81" t="s">
        <v>687</v>
      </c>
      <c r="L443" s="82">
        <v>1</v>
      </c>
      <c r="M443" s="82">
        <v>0</v>
      </c>
      <c r="N443" s="82">
        <v>0</v>
      </c>
      <c r="O443" s="82">
        <v>0</v>
      </c>
      <c r="P443" s="82">
        <v>0</v>
      </c>
      <c r="Q443" s="82">
        <v>0</v>
      </c>
      <c r="T443" s="83"/>
    </row>
    <row r="444" spans="2:20" s="4" customFormat="1" x14ac:dyDescent="0.25">
      <c r="B444" s="28" t="s">
        <v>139</v>
      </c>
      <c r="C444" s="28" t="s">
        <v>140</v>
      </c>
      <c r="D444" s="80">
        <v>4.8788925041526798E-4</v>
      </c>
      <c r="E444" s="80">
        <v>4.0533823679053671E-4</v>
      </c>
      <c r="F444" s="30">
        <v>0.70642142860000001</v>
      </c>
      <c r="G444" s="78">
        <v>112</v>
      </c>
      <c r="H444" s="79">
        <v>0.97861555701768732</v>
      </c>
      <c r="I444" s="79">
        <v>0.81303349897484223</v>
      </c>
      <c r="J444" s="30">
        <v>3.9667030437733834E-4</v>
      </c>
      <c r="K444" s="81" t="s">
        <v>690</v>
      </c>
      <c r="L444" s="82">
        <v>0</v>
      </c>
      <c r="M444" s="82">
        <v>0</v>
      </c>
      <c r="N444" s="82">
        <v>0</v>
      </c>
      <c r="O444" s="82">
        <v>1</v>
      </c>
      <c r="P444" s="82">
        <v>0</v>
      </c>
      <c r="Q444" s="82">
        <v>0</v>
      </c>
      <c r="T444" s="78"/>
    </row>
    <row r="445" spans="2:20" s="4" customFormat="1" x14ac:dyDescent="0.25">
      <c r="B445" s="28" t="s">
        <v>141</v>
      </c>
      <c r="C445" s="28" t="s">
        <v>142</v>
      </c>
      <c r="D445" s="80">
        <v>5.3443077071405813E-4</v>
      </c>
      <c r="E445" s="80">
        <v>1.254618351970709E-3</v>
      </c>
      <c r="F445" s="30">
        <v>0.24999999999999997</v>
      </c>
      <c r="G445" s="78">
        <v>135</v>
      </c>
      <c r="H445" s="79">
        <v>0.23710343164781317</v>
      </c>
      <c r="I445" s="79">
        <v>0.55661899157325967</v>
      </c>
      <c r="J445" s="30">
        <v>2.9747431666057899E-4</v>
      </c>
      <c r="K445" s="81" t="s">
        <v>690</v>
      </c>
      <c r="L445" s="82">
        <v>0</v>
      </c>
      <c r="M445" s="82">
        <v>0</v>
      </c>
      <c r="N445" s="82">
        <v>0</v>
      </c>
      <c r="O445" s="82">
        <v>1</v>
      </c>
      <c r="P445" s="82">
        <v>0</v>
      </c>
      <c r="Q445" s="82">
        <v>0</v>
      </c>
      <c r="T445" s="78"/>
    </row>
    <row r="446" spans="2:20" s="4" customFormat="1" x14ac:dyDescent="0.25">
      <c r="B446" s="28" t="s">
        <v>143</v>
      </c>
      <c r="C446" s="28" t="s">
        <v>144</v>
      </c>
      <c r="D446" s="80">
        <v>1.1063539154966719E-4</v>
      </c>
      <c r="E446" s="80">
        <v>1.1195056063738634E-4</v>
      </c>
      <c r="F446" s="30">
        <v>0.57999999999999996</v>
      </c>
      <c r="G446" s="83">
        <v>237</v>
      </c>
      <c r="H446" s="84">
        <v>0.6224728449890371</v>
      </c>
      <c r="I446" s="79">
        <v>0.62987243956910111</v>
      </c>
      <c r="J446" s="30">
        <v>6.9686183978071584E-5</v>
      </c>
      <c r="K446" s="81" t="s">
        <v>687</v>
      </c>
      <c r="L446" s="82">
        <v>1</v>
      </c>
      <c r="M446" s="82">
        <v>0</v>
      </c>
      <c r="N446" s="82">
        <v>0</v>
      </c>
      <c r="O446" s="82">
        <v>0</v>
      </c>
      <c r="P446" s="82">
        <v>0</v>
      </c>
      <c r="Q446" s="82">
        <v>0</v>
      </c>
      <c r="T446" s="78"/>
    </row>
    <row r="447" spans="2:20" s="4" customFormat="1" x14ac:dyDescent="0.25">
      <c r="B447" s="28" t="s">
        <v>145</v>
      </c>
      <c r="C447" s="28" t="s">
        <v>146</v>
      </c>
      <c r="D447" s="80">
        <v>8.9499786657142575E-4</v>
      </c>
      <c r="E447" s="80">
        <v>5.4220069244286147E-4</v>
      </c>
      <c r="F447" s="30">
        <v>0.96877321190939958</v>
      </c>
      <c r="G447" s="78">
        <v>66</v>
      </c>
      <c r="H447" s="79">
        <v>1.8344874832977507</v>
      </c>
      <c r="I447" s="79">
        <v>1.1113550332049014</v>
      </c>
      <c r="J447" s="30">
        <v>9.9466038372180267E-4</v>
      </c>
      <c r="K447" s="81" t="s">
        <v>691</v>
      </c>
      <c r="L447" s="82">
        <v>0</v>
      </c>
      <c r="M447" s="82">
        <v>0</v>
      </c>
      <c r="N447" s="82">
        <v>0</v>
      </c>
      <c r="O447" s="82">
        <v>0</v>
      </c>
      <c r="P447" s="82">
        <v>1</v>
      </c>
      <c r="Q447" s="82">
        <v>0</v>
      </c>
      <c r="T447" s="78"/>
    </row>
    <row r="448" spans="2:20" s="4" customFormat="1" x14ac:dyDescent="0.25">
      <c r="B448" s="28" t="s">
        <v>147</v>
      </c>
      <c r="C448" s="28" t="s">
        <v>148</v>
      </c>
      <c r="D448" s="80">
        <v>9.0507906523390035E-4</v>
      </c>
      <c r="E448" s="80">
        <v>1.2353165311711595E-3</v>
      </c>
      <c r="F448" s="30">
        <v>0.43</v>
      </c>
      <c r="G448" s="78">
        <v>90</v>
      </c>
      <c r="H448" s="79">
        <v>0.48825002018960145</v>
      </c>
      <c r="I448" s="79">
        <v>0.66639848876517349</v>
      </c>
      <c r="J448" s="30">
        <v>6.0314332128486709E-4</v>
      </c>
      <c r="K448" s="81" t="s">
        <v>690</v>
      </c>
      <c r="L448" s="82">
        <v>0</v>
      </c>
      <c r="M448" s="82">
        <v>0</v>
      </c>
      <c r="N448" s="82">
        <v>0</v>
      </c>
      <c r="O448" s="82">
        <v>1</v>
      </c>
      <c r="P448" s="82">
        <v>0</v>
      </c>
      <c r="Q448" s="82">
        <v>0</v>
      </c>
      <c r="T448" s="78"/>
    </row>
    <row r="449" spans="2:20" s="4" customFormat="1" x14ac:dyDescent="0.25">
      <c r="B449" s="28" t="s">
        <v>149</v>
      </c>
      <c r="C449" s="28" t="s">
        <v>150</v>
      </c>
      <c r="D449" s="80">
        <v>1.9772965422803945E-2</v>
      </c>
      <c r="E449" s="80">
        <v>1.3028057336332E-2</v>
      </c>
      <c r="F449" s="30">
        <v>0.89074282931489346</v>
      </c>
      <c r="G449" s="78">
        <v>10</v>
      </c>
      <c r="H449" s="79">
        <v>1.8230379265179941</v>
      </c>
      <c r="I449" s="79">
        <v>1.2011674589585271</v>
      </c>
      <c r="J449" s="30">
        <v>2.375064263298423E-2</v>
      </c>
      <c r="K449" s="81" t="s">
        <v>691</v>
      </c>
      <c r="L449" s="82">
        <v>0</v>
      </c>
      <c r="M449" s="82">
        <v>0</v>
      </c>
      <c r="N449" s="82">
        <v>0</v>
      </c>
      <c r="O449" s="82">
        <v>0</v>
      </c>
      <c r="P449" s="82">
        <v>1</v>
      </c>
      <c r="Q449" s="82">
        <v>0</v>
      </c>
      <c r="T449" s="78"/>
    </row>
    <row r="450" spans="2:20" s="4" customFormat="1" x14ac:dyDescent="0.25">
      <c r="B450" s="28" t="s">
        <v>151</v>
      </c>
      <c r="C450" s="28" t="s">
        <v>152</v>
      </c>
      <c r="D450" s="80">
        <v>4.8959844222039732E-5</v>
      </c>
      <c r="E450" s="80">
        <v>4.0785905458695789E-4</v>
      </c>
      <c r="F450" s="30">
        <v>7.0451477951406966E-2</v>
      </c>
      <c r="G450" s="78">
        <v>322</v>
      </c>
      <c r="H450" s="79">
        <v>4.2733938024001855E-2</v>
      </c>
      <c r="I450" s="79">
        <v>0.35599426097440545</v>
      </c>
      <c r="J450" s="30">
        <v>1.7429423561247049E-5</v>
      </c>
      <c r="K450" s="81" t="s">
        <v>687</v>
      </c>
      <c r="L450" s="82">
        <v>1</v>
      </c>
      <c r="M450" s="82">
        <v>0</v>
      </c>
      <c r="N450" s="82">
        <v>0</v>
      </c>
      <c r="O450" s="82">
        <v>0</v>
      </c>
      <c r="P450" s="82">
        <v>0</v>
      </c>
      <c r="Q450" s="82">
        <v>0</v>
      </c>
      <c r="T450" s="78"/>
    </row>
    <row r="451" spans="2:20" s="4" customFormat="1" x14ac:dyDescent="0.25">
      <c r="B451" s="28" t="s">
        <v>153</v>
      </c>
      <c r="C451" s="28" t="s">
        <v>154</v>
      </c>
      <c r="D451" s="80">
        <v>4.1898661701569078E-5</v>
      </c>
      <c r="E451" s="80">
        <v>4.1789407122064357E-4</v>
      </c>
      <c r="F451" s="30">
        <v>5.8842908461421206E-2</v>
      </c>
      <c r="G451" s="78">
        <v>320</v>
      </c>
      <c r="H451" s="79">
        <v>4.4950399922989402E-2</v>
      </c>
      <c r="I451" s="79">
        <v>0.44833187657902396</v>
      </c>
      <c r="J451" s="30">
        <v>1.8784505626814145E-5</v>
      </c>
      <c r="K451" s="81" t="s">
        <v>687</v>
      </c>
      <c r="L451" s="82">
        <v>1</v>
      </c>
      <c r="M451" s="82">
        <v>0</v>
      </c>
      <c r="N451" s="82">
        <v>0</v>
      </c>
      <c r="O451" s="82">
        <v>0</v>
      </c>
      <c r="P451" s="82">
        <v>0</v>
      </c>
      <c r="Q451" s="82">
        <v>0</v>
      </c>
      <c r="T451" s="78"/>
    </row>
    <row r="452" spans="2:20" s="4" customFormat="1" x14ac:dyDescent="0.25">
      <c r="B452" s="28" t="s">
        <v>155</v>
      </c>
      <c r="C452" s="28" t="s">
        <v>156</v>
      </c>
      <c r="D452" s="80">
        <v>8.9068135120869268E-5</v>
      </c>
      <c r="E452" s="80">
        <v>1.5140348235166524E-4</v>
      </c>
      <c r="F452" s="30">
        <v>0.34526033232519504</v>
      </c>
      <c r="G452" s="78">
        <v>264</v>
      </c>
      <c r="H452" s="79">
        <v>0.35143751302023046</v>
      </c>
      <c r="I452" s="79">
        <v>0.597395052990218</v>
      </c>
      <c r="J452" s="30">
        <v>5.3208863300271591E-5</v>
      </c>
      <c r="K452" s="81" t="s">
        <v>687</v>
      </c>
      <c r="L452" s="82">
        <v>1</v>
      </c>
      <c r="M452" s="82">
        <v>0</v>
      </c>
      <c r="N452" s="82">
        <v>0</v>
      </c>
      <c r="O452" s="82">
        <v>0</v>
      </c>
      <c r="P452" s="82">
        <v>0</v>
      </c>
      <c r="Q452" s="82">
        <v>0</v>
      </c>
      <c r="T452" s="78"/>
    </row>
    <row r="453" spans="2:20" s="4" customFormat="1" x14ac:dyDescent="0.25">
      <c r="B453" s="28" t="s">
        <v>157</v>
      </c>
      <c r="C453" s="28" t="s">
        <v>158</v>
      </c>
      <c r="D453" s="80">
        <v>2.6303860333360231E-4</v>
      </c>
      <c r="E453" s="80">
        <v>3.5901386687161826E-4</v>
      </c>
      <c r="F453" s="30">
        <v>0.43</v>
      </c>
      <c r="G453" s="78">
        <v>171</v>
      </c>
      <c r="H453" s="79">
        <v>0.49989191385706622</v>
      </c>
      <c r="I453" s="79">
        <v>0.6822881764775276</v>
      </c>
      <c r="J453" s="30">
        <v>1.7946812901167923E-4</v>
      </c>
      <c r="K453" s="81" t="s">
        <v>690</v>
      </c>
      <c r="L453" s="82">
        <v>0</v>
      </c>
      <c r="M453" s="82">
        <v>0</v>
      </c>
      <c r="N453" s="82">
        <v>0</v>
      </c>
      <c r="O453" s="82">
        <v>1</v>
      </c>
      <c r="P453" s="82">
        <v>0</v>
      </c>
      <c r="Q453" s="82">
        <v>0</v>
      </c>
      <c r="T453" s="78"/>
    </row>
    <row r="454" spans="2:20" s="4" customFormat="1" x14ac:dyDescent="0.25">
      <c r="B454" s="28" t="s">
        <v>159</v>
      </c>
      <c r="C454" s="28" t="s">
        <v>160</v>
      </c>
      <c r="D454" s="80">
        <v>5.7540927781004077E-5</v>
      </c>
      <c r="E454" s="80">
        <v>1.407102736287149E-4</v>
      </c>
      <c r="F454" s="30">
        <v>0.24</v>
      </c>
      <c r="G454" s="78">
        <v>292</v>
      </c>
      <c r="H454" s="79">
        <v>0.23370332269045604</v>
      </c>
      <c r="I454" s="79">
        <v>0.57149684149809687</v>
      </c>
      <c r="J454" s="30">
        <v>3.2884458483713925E-5</v>
      </c>
      <c r="K454" s="81" t="s">
        <v>687</v>
      </c>
      <c r="L454" s="82">
        <v>1</v>
      </c>
      <c r="M454" s="82">
        <v>0</v>
      </c>
      <c r="N454" s="82">
        <v>0</v>
      </c>
      <c r="O454" s="82">
        <v>0</v>
      </c>
      <c r="P454" s="82">
        <v>0</v>
      </c>
      <c r="Q454" s="82">
        <v>0</v>
      </c>
      <c r="T454" s="78"/>
    </row>
    <row r="455" spans="2:20" s="4" customFormat="1" x14ac:dyDescent="0.25">
      <c r="B455" s="28" t="s">
        <v>161</v>
      </c>
      <c r="C455" s="28" t="s">
        <v>162</v>
      </c>
      <c r="D455" s="80">
        <v>6.3148358582010668E-4</v>
      </c>
      <c r="E455" s="80">
        <v>1.2067498363878264E-3</v>
      </c>
      <c r="F455" s="30">
        <v>0.30711781334526861</v>
      </c>
      <c r="G455" s="78">
        <v>113</v>
      </c>
      <c r="H455" s="79">
        <v>0.32857468170769172</v>
      </c>
      <c r="I455" s="79">
        <v>0.62789825784148534</v>
      </c>
      <c r="J455" s="30">
        <v>3.9650744339193909E-4</v>
      </c>
      <c r="K455" s="81" t="s">
        <v>687</v>
      </c>
      <c r="L455" s="82">
        <v>1</v>
      </c>
      <c r="M455" s="82">
        <v>0</v>
      </c>
      <c r="N455" s="82">
        <v>0</v>
      </c>
      <c r="O455" s="82">
        <v>0</v>
      </c>
      <c r="P455" s="82">
        <v>0</v>
      </c>
      <c r="Q455" s="82">
        <v>0</v>
      </c>
      <c r="T455" s="78"/>
    </row>
    <row r="456" spans="2:20" s="4" customFormat="1" x14ac:dyDescent="0.25">
      <c r="B456" s="28" t="s">
        <v>163</v>
      </c>
      <c r="C456" s="28" t="s">
        <v>164</v>
      </c>
      <c r="D456" s="80">
        <v>1.7496177436725849E-3</v>
      </c>
      <c r="E456" s="80">
        <v>1.2799490964969975E-3</v>
      </c>
      <c r="F456" s="30">
        <v>0.80225173590252019</v>
      </c>
      <c r="G456" s="78">
        <v>43</v>
      </c>
      <c r="H456" s="79">
        <v>1.587326487748328</v>
      </c>
      <c r="I456" s="79">
        <v>1.1612234221942292</v>
      </c>
      <c r="J456" s="30">
        <v>2.0316971038392248E-3</v>
      </c>
      <c r="K456" s="81" t="s">
        <v>691</v>
      </c>
      <c r="L456" s="82">
        <v>0</v>
      </c>
      <c r="M456" s="82">
        <v>0</v>
      </c>
      <c r="N456" s="82">
        <v>0</v>
      </c>
      <c r="O456" s="82">
        <v>0</v>
      </c>
      <c r="P456" s="82">
        <v>1</v>
      </c>
      <c r="Q456" s="82">
        <v>0</v>
      </c>
      <c r="T456" s="78"/>
    </row>
    <row r="457" spans="2:20" s="4" customFormat="1" x14ac:dyDescent="0.25">
      <c r="B457" s="28" t="s">
        <v>165</v>
      </c>
      <c r="C457" s="28" t="s">
        <v>166</v>
      </c>
      <c r="D457" s="80">
        <v>0.14790962313010003</v>
      </c>
      <c r="E457" s="80">
        <v>0.13010826986940657</v>
      </c>
      <c r="F457" s="30">
        <v>0.66719336363253945</v>
      </c>
      <c r="G457" s="78">
        <v>1</v>
      </c>
      <c r="H457" s="79">
        <v>1.5309296764582057</v>
      </c>
      <c r="I457" s="79">
        <v>1.3466778379964142</v>
      </c>
      <c r="J457" s="30">
        <v>0.19918661149570752</v>
      </c>
      <c r="K457" s="81" t="s">
        <v>691</v>
      </c>
      <c r="L457" s="82">
        <v>0</v>
      </c>
      <c r="M457" s="82">
        <v>0</v>
      </c>
      <c r="N457" s="82">
        <v>0</v>
      </c>
      <c r="O457" s="82">
        <v>0</v>
      </c>
      <c r="P457" s="82">
        <v>1</v>
      </c>
      <c r="Q457" s="82">
        <v>0</v>
      </c>
      <c r="T457" s="78"/>
    </row>
    <row r="458" spans="2:20" s="4" customFormat="1" x14ac:dyDescent="0.25">
      <c r="B458" s="28" t="s">
        <v>167</v>
      </c>
      <c r="C458" s="28" t="s">
        <v>168</v>
      </c>
      <c r="D458" s="80">
        <v>1.8310076809031621E-4</v>
      </c>
      <c r="E458" s="80">
        <v>1.2036904977910979E-4</v>
      </c>
      <c r="F458" s="30">
        <v>0.89276164385424217</v>
      </c>
      <c r="G458" s="78">
        <v>159</v>
      </c>
      <c r="H458" s="79">
        <v>1.7638966765983422</v>
      </c>
      <c r="I458" s="79">
        <v>1.1595722349233619</v>
      </c>
      <c r="J458" s="30">
        <v>2.1231856687067217E-4</v>
      </c>
      <c r="K458" s="81" t="s">
        <v>691</v>
      </c>
      <c r="L458" s="82">
        <v>0</v>
      </c>
      <c r="M458" s="82">
        <v>0</v>
      </c>
      <c r="N458" s="82">
        <v>0</v>
      </c>
      <c r="O458" s="82">
        <v>0</v>
      </c>
      <c r="P458" s="82">
        <v>1</v>
      </c>
      <c r="Q458" s="82">
        <v>0</v>
      </c>
      <c r="T458" s="78"/>
    </row>
    <row r="459" spans="2:20" s="4" customFormat="1" x14ac:dyDescent="0.25">
      <c r="B459" s="28" t="s">
        <v>169</v>
      </c>
      <c r="C459" s="28" t="s">
        <v>170</v>
      </c>
      <c r="D459" s="80">
        <v>4.2920967263645956E-4</v>
      </c>
      <c r="E459" s="80">
        <v>5.2728328023792968E-4</v>
      </c>
      <c r="F459" s="30">
        <v>0.47773349244814739</v>
      </c>
      <c r="G459" s="78">
        <v>140</v>
      </c>
      <c r="H459" s="79">
        <v>0.53166703061269982</v>
      </c>
      <c r="I459" s="79">
        <v>0.65315195292271833</v>
      </c>
      <c r="J459" s="30">
        <v>2.8033913589582416E-4</v>
      </c>
      <c r="K459" s="81" t="s">
        <v>687</v>
      </c>
      <c r="L459" s="82">
        <v>1</v>
      </c>
      <c r="M459" s="82">
        <v>0</v>
      </c>
      <c r="N459" s="82">
        <v>0</v>
      </c>
      <c r="O459" s="82">
        <v>0</v>
      </c>
      <c r="P459" s="82">
        <v>0</v>
      </c>
      <c r="Q459" s="82">
        <v>0</v>
      </c>
      <c r="T459" s="78"/>
    </row>
    <row r="460" spans="2:20" s="4" customFormat="1" x14ac:dyDescent="0.25">
      <c r="B460" s="28" t="s">
        <v>171</v>
      </c>
      <c r="C460" s="28" t="s">
        <v>172</v>
      </c>
      <c r="D460" s="80">
        <v>7.1622274168015222E-5</v>
      </c>
      <c r="E460" s="80">
        <v>1.0585118526472873E-4</v>
      </c>
      <c r="F460" s="30">
        <v>0.39711159737417945</v>
      </c>
      <c r="G460" s="78">
        <v>281</v>
      </c>
      <c r="H460" s="79">
        <v>0.34964370649979798</v>
      </c>
      <c r="I460" s="79">
        <v>0.51674149115310297</v>
      </c>
      <c r="J460" s="30">
        <v>3.7010200753356552E-5</v>
      </c>
      <c r="K460" s="81" t="s">
        <v>687</v>
      </c>
      <c r="L460" s="82">
        <v>1</v>
      </c>
      <c r="M460" s="82">
        <v>0</v>
      </c>
      <c r="N460" s="82">
        <v>0</v>
      </c>
      <c r="O460" s="82">
        <v>0</v>
      </c>
      <c r="P460" s="82">
        <v>0</v>
      </c>
      <c r="Q460" s="82">
        <v>0</v>
      </c>
      <c r="T460" s="78"/>
    </row>
    <row r="461" spans="2:20" s="4" customFormat="1" x14ac:dyDescent="0.25">
      <c r="B461" s="28" t="s">
        <v>173</v>
      </c>
      <c r="C461" s="28" t="s">
        <v>174</v>
      </c>
      <c r="D461" s="80">
        <v>1.0591016990036846E-2</v>
      </c>
      <c r="E461" s="80">
        <v>8.0707050741930155E-3</v>
      </c>
      <c r="F461" s="30">
        <v>0.77016960780825672</v>
      </c>
      <c r="G461" s="78">
        <v>16</v>
      </c>
      <c r="H461" s="79">
        <v>1.0984617651416964</v>
      </c>
      <c r="I461" s="79">
        <v>0.83706417901849317</v>
      </c>
      <c r="J461" s="30">
        <v>8.865360941736105E-3</v>
      </c>
      <c r="K461" s="81" t="s">
        <v>690</v>
      </c>
      <c r="L461" s="82">
        <v>0</v>
      </c>
      <c r="M461" s="82">
        <v>0</v>
      </c>
      <c r="N461" s="82">
        <v>0</v>
      </c>
      <c r="O461" s="82">
        <v>1</v>
      </c>
      <c r="P461" s="82">
        <v>0</v>
      </c>
      <c r="Q461" s="82">
        <v>0</v>
      </c>
      <c r="T461" s="78"/>
    </row>
    <row r="462" spans="2:20" s="4" customFormat="1" x14ac:dyDescent="0.25">
      <c r="B462" s="28" t="s">
        <v>175</v>
      </c>
      <c r="C462" s="28" t="s">
        <v>176</v>
      </c>
      <c r="D462" s="80">
        <v>8.7371561835312723E-4</v>
      </c>
      <c r="E462" s="80">
        <v>5.5686139043115916E-4</v>
      </c>
      <c r="F462" s="30">
        <v>0.92083788964323032</v>
      </c>
      <c r="G462" s="78">
        <v>69</v>
      </c>
      <c r="H462" s="79">
        <v>1.7272315534722302</v>
      </c>
      <c r="I462" s="79">
        <v>1.1008485418585909</v>
      </c>
      <c r="J462" s="30">
        <v>9.6182856446311716E-4</v>
      </c>
      <c r="K462" s="81" t="s">
        <v>691</v>
      </c>
      <c r="L462" s="82">
        <v>0</v>
      </c>
      <c r="M462" s="82">
        <v>0</v>
      </c>
      <c r="N462" s="82">
        <v>0</v>
      </c>
      <c r="O462" s="82">
        <v>0</v>
      </c>
      <c r="P462" s="82">
        <v>1</v>
      </c>
      <c r="Q462" s="82">
        <v>0</v>
      </c>
      <c r="T462" s="78"/>
    </row>
    <row r="463" spans="2:20" s="4" customFormat="1" x14ac:dyDescent="0.25">
      <c r="B463" s="28" t="s">
        <v>177</v>
      </c>
      <c r="C463" s="28" t="s">
        <v>178</v>
      </c>
      <c r="D463" s="80">
        <v>8.8188641418728166E-5</v>
      </c>
      <c r="E463" s="80">
        <v>1.9957117615694068E-4</v>
      </c>
      <c r="F463" s="30">
        <v>0.25934329513032545</v>
      </c>
      <c r="G463" s="78">
        <v>277</v>
      </c>
      <c r="H463" s="79">
        <v>0.21262001889801349</v>
      </c>
      <c r="I463" s="79">
        <v>0.4811597793474599</v>
      </c>
      <c r="J463" s="30">
        <v>4.2432827245987508E-5</v>
      </c>
      <c r="K463" s="81" t="s">
        <v>687</v>
      </c>
      <c r="L463" s="82">
        <v>1</v>
      </c>
      <c r="M463" s="82">
        <v>0</v>
      </c>
      <c r="N463" s="82">
        <v>0</v>
      </c>
      <c r="O463" s="82">
        <v>0</v>
      </c>
      <c r="P463" s="82">
        <v>0</v>
      </c>
      <c r="Q463" s="82">
        <v>0</v>
      </c>
      <c r="T463" s="78"/>
    </row>
    <row r="464" spans="2:20" s="4" customFormat="1" x14ac:dyDescent="0.25">
      <c r="B464" s="28" t="s">
        <v>179</v>
      </c>
      <c r="C464" s="28" t="s">
        <v>180</v>
      </c>
      <c r="D464" s="80">
        <v>2.9356575028106638E-2</v>
      </c>
      <c r="E464" s="80">
        <v>2.5763997056319456E-2</v>
      </c>
      <c r="F464" s="30">
        <v>0.66873235233292927</v>
      </c>
      <c r="G464" s="78">
        <v>6</v>
      </c>
      <c r="H464" s="79">
        <v>1.3328467849111152</v>
      </c>
      <c r="I464" s="79">
        <v>1.1697366130107978</v>
      </c>
      <c r="J464" s="30">
        <v>3.4339460642974821E-2</v>
      </c>
      <c r="K464" s="81" t="s">
        <v>691</v>
      </c>
      <c r="L464" s="82">
        <v>0</v>
      </c>
      <c r="M464" s="82">
        <v>0</v>
      </c>
      <c r="N464" s="82">
        <v>0</v>
      </c>
      <c r="O464" s="82">
        <v>0</v>
      </c>
      <c r="P464" s="82">
        <v>1</v>
      </c>
      <c r="Q464" s="82">
        <v>0</v>
      </c>
      <c r="T464" s="78"/>
    </row>
    <row r="465" spans="2:20" s="4" customFormat="1" x14ac:dyDescent="0.25">
      <c r="B465" s="28" t="s">
        <v>181</v>
      </c>
      <c r="C465" s="28" t="s">
        <v>182</v>
      </c>
      <c r="D465" s="80">
        <v>1.7077740572088568E-3</v>
      </c>
      <c r="E465" s="80">
        <v>3.133133318009412E-3</v>
      </c>
      <c r="F465" s="30">
        <v>0.31989814824247403</v>
      </c>
      <c r="G465" s="78">
        <v>74</v>
      </c>
      <c r="H465" s="79">
        <v>0.27937260952690923</v>
      </c>
      <c r="I465" s="79">
        <v>0.51254533780574019</v>
      </c>
      <c r="J465" s="30">
        <v>8.7531163104799298E-4</v>
      </c>
      <c r="K465" s="81" t="s">
        <v>687</v>
      </c>
      <c r="L465" s="82">
        <v>1</v>
      </c>
      <c r="M465" s="82">
        <v>0</v>
      </c>
      <c r="N465" s="82">
        <v>0</v>
      </c>
      <c r="O465" s="82">
        <v>0</v>
      </c>
      <c r="P465" s="82">
        <v>0</v>
      </c>
      <c r="Q465" s="82">
        <v>0</v>
      </c>
      <c r="T465" s="78"/>
    </row>
    <row r="466" spans="2:20" s="4" customFormat="1" x14ac:dyDescent="0.25">
      <c r="B466" s="28" t="s">
        <v>183</v>
      </c>
      <c r="C466" s="28" t="s">
        <v>184</v>
      </c>
      <c r="D466" s="80">
        <v>1.7535906888906821E-4</v>
      </c>
      <c r="E466" s="80">
        <v>2.3934257791441215E-4</v>
      </c>
      <c r="F466" s="30">
        <v>0.43</v>
      </c>
      <c r="G466" s="78">
        <v>203</v>
      </c>
      <c r="H466" s="79">
        <v>0.48825002018960129</v>
      </c>
      <c r="I466" s="79">
        <v>0.66639848876517316</v>
      </c>
      <c r="J466" s="30">
        <v>1.1685901849894295E-4</v>
      </c>
      <c r="K466" s="81" t="s">
        <v>690</v>
      </c>
      <c r="L466" s="82">
        <v>0</v>
      </c>
      <c r="M466" s="82">
        <v>0</v>
      </c>
      <c r="N466" s="82">
        <v>0</v>
      </c>
      <c r="O466" s="82">
        <v>1</v>
      </c>
      <c r="P466" s="82">
        <v>0</v>
      </c>
      <c r="Q466" s="82">
        <v>0</v>
      </c>
      <c r="T466" s="78"/>
    </row>
    <row r="467" spans="2:20" s="4" customFormat="1" x14ac:dyDescent="0.25">
      <c r="B467" s="28" t="s">
        <v>185</v>
      </c>
      <c r="C467" s="28" t="s">
        <v>186</v>
      </c>
      <c r="D467" s="80">
        <v>7.2814137006826143E-5</v>
      </c>
      <c r="E467" s="80">
        <v>1.1870619791722861E-4</v>
      </c>
      <c r="F467" s="30">
        <v>0.36</v>
      </c>
      <c r="G467" s="78">
        <v>288</v>
      </c>
      <c r="H467" s="79">
        <v>0.30058161803058975</v>
      </c>
      <c r="I467" s="79">
        <v>0.49002710884117195</v>
      </c>
      <c r="J467" s="30">
        <v>3.5680901040219999E-5</v>
      </c>
      <c r="K467" s="81" t="s">
        <v>687</v>
      </c>
      <c r="L467" s="82">
        <v>1</v>
      </c>
      <c r="M467" s="82">
        <v>0</v>
      </c>
      <c r="N467" s="82">
        <v>0</v>
      </c>
      <c r="O467" s="82">
        <v>0</v>
      </c>
      <c r="P467" s="82">
        <v>0</v>
      </c>
      <c r="Q467" s="82">
        <v>0</v>
      </c>
      <c r="T467" s="78"/>
    </row>
    <row r="468" spans="2:20" s="4" customFormat="1" x14ac:dyDescent="0.25">
      <c r="B468" s="28" t="s">
        <v>187</v>
      </c>
      <c r="C468" s="28" t="s">
        <v>188</v>
      </c>
      <c r="D468" s="80">
        <v>2.1212790591419541E-4</v>
      </c>
      <c r="E468" s="80">
        <v>2.8952731199324052E-4</v>
      </c>
      <c r="F468" s="30">
        <v>0.43</v>
      </c>
      <c r="G468" s="78">
        <v>190</v>
      </c>
      <c r="H468" s="79">
        <v>0.48825002018960156</v>
      </c>
      <c r="I468" s="79">
        <v>0.6663984887651736</v>
      </c>
      <c r="J468" s="30">
        <v>1.4136171592614075E-4</v>
      </c>
      <c r="K468" s="81" t="s">
        <v>690</v>
      </c>
      <c r="L468" s="82">
        <v>0</v>
      </c>
      <c r="M468" s="82">
        <v>0</v>
      </c>
      <c r="N468" s="82">
        <v>0</v>
      </c>
      <c r="O468" s="82">
        <v>1</v>
      </c>
      <c r="P468" s="82">
        <v>0</v>
      </c>
      <c r="Q468" s="82">
        <v>0</v>
      </c>
      <c r="T468" s="78"/>
    </row>
    <row r="469" spans="2:20" s="4" customFormat="1" x14ac:dyDescent="0.25">
      <c r="B469" s="28" t="s">
        <v>189</v>
      </c>
      <c r="C469" s="28" t="s">
        <v>190</v>
      </c>
      <c r="D469" s="80">
        <v>4.6964201415211903E-4</v>
      </c>
      <c r="E469" s="80">
        <v>3.0187082639455233E-4</v>
      </c>
      <c r="F469" s="30">
        <v>0.91307402341682919</v>
      </c>
      <c r="G469" s="78">
        <v>103</v>
      </c>
      <c r="H469" s="79">
        <v>1.4697739042374853</v>
      </c>
      <c r="I469" s="79">
        <v>0.94472353349035532</v>
      </c>
      <c r="J469" s="30">
        <v>4.4368186308531732E-4</v>
      </c>
      <c r="K469" s="81" t="s">
        <v>691</v>
      </c>
      <c r="L469" s="82">
        <v>0</v>
      </c>
      <c r="M469" s="82">
        <v>0</v>
      </c>
      <c r="N469" s="82">
        <v>0</v>
      </c>
      <c r="O469" s="82">
        <v>0</v>
      </c>
      <c r="P469" s="82">
        <v>1</v>
      </c>
      <c r="Q469" s="82">
        <v>0</v>
      </c>
      <c r="T469" s="78"/>
    </row>
    <row r="470" spans="2:20" s="4" customFormat="1" x14ac:dyDescent="0.25">
      <c r="B470" s="28" t="s">
        <v>191</v>
      </c>
      <c r="C470" s="28" t="s">
        <v>192</v>
      </c>
      <c r="D470" s="80">
        <v>3.4439716416813615E-4</v>
      </c>
      <c r="E470" s="80">
        <v>2.4030766895438962E-4</v>
      </c>
      <c r="F470" s="30">
        <v>0.84110870020000006</v>
      </c>
      <c r="G470" s="78">
        <v>156</v>
      </c>
      <c r="H470" s="79">
        <v>0.96866416409520728</v>
      </c>
      <c r="I470" s="79">
        <v>0.67589821140260231</v>
      </c>
      <c r="J470" s="30">
        <v>2.3277742727337162E-4</v>
      </c>
      <c r="K470" s="81" t="s">
        <v>690</v>
      </c>
      <c r="L470" s="82">
        <v>0</v>
      </c>
      <c r="M470" s="82">
        <v>0</v>
      </c>
      <c r="N470" s="82">
        <v>0</v>
      </c>
      <c r="O470" s="82">
        <v>1</v>
      </c>
      <c r="P470" s="82">
        <v>0</v>
      </c>
      <c r="Q470" s="82">
        <v>0</v>
      </c>
      <c r="T470" s="78"/>
    </row>
    <row r="471" spans="2:20" s="4" customFormat="1" x14ac:dyDescent="0.25">
      <c r="B471" s="28" t="s">
        <v>193</v>
      </c>
      <c r="C471" s="28" t="s">
        <v>194</v>
      </c>
      <c r="D471" s="80">
        <v>6.5291982798966486E-5</v>
      </c>
      <c r="E471" s="80">
        <v>1.5966466165387238E-4</v>
      </c>
      <c r="F471" s="30">
        <v>0.24</v>
      </c>
      <c r="G471" s="78">
        <v>280</v>
      </c>
      <c r="H471" s="79">
        <v>0.23370332269045593</v>
      </c>
      <c r="I471" s="79">
        <v>0.57149684149809665</v>
      </c>
      <c r="J471" s="30">
        <v>3.7314161944757404E-5</v>
      </c>
      <c r="K471" s="81" t="s">
        <v>687</v>
      </c>
      <c r="L471" s="82">
        <v>1</v>
      </c>
      <c r="M471" s="82">
        <v>0</v>
      </c>
      <c r="N471" s="82">
        <v>0</v>
      </c>
      <c r="O471" s="82">
        <v>0</v>
      </c>
      <c r="P471" s="82">
        <v>0</v>
      </c>
      <c r="Q471" s="82">
        <v>0</v>
      </c>
      <c r="T471" s="78"/>
    </row>
    <row r="472" spans="2:20" s="4" customFormat="1" x14ac:dyDescent="0.25">
      <c r="B472" s="28" t="s">
        <v>195</v>
      </c>
      <c r="C472" s="28" t="s">
        <v>196</v>
      </c>
      <c r="D472" s="80">
        <v>3.9071000345126223E-5</v>
      </c>
      <c r="E472" s="80">
        <v>1.0422983231756659E-4</v>
      </c>
      <c r="F472" s="30">
        <v>0.22</v>
      </c>
      <c r="G472" s="78">
        <v>317</v>
      </c>
      <c r="H472" s="79">
        <v>0.19579659320745507</v>
      </c>
      <c r="I472" s="79">
        <v>0.522327196593254</v>
      </c>
      <c r="J472" s="30">
        <v>2.040784607836384E-5</v>
      </c>
      <c r="K472" s="81" t="s">
        <v>687</v>
      </c>
      <c r="L472" s="82">
        <v>1</v>
      </c>
      <c r="M472" s="82">
        <v>0</v>
      </c>
      <c r="N472" s="82">
        <v>0</v>
      </c>
      <c r="O472" s="82">
        <v>0</v>
      </c>
      <c r="P472" s="82">
        <v>0</v>
      </c>
      <c r="Q472" s="82">
        <v>0</v>
      </c>
      <c r="T472" s="78"/>
    </row>
    <row r="473" spans="2:20" s="4" customFormat="1" x14ac:dyDescent="0.25">
      <c r="B473" s="28" t="s">
        <v>197</v>
      </c>
      <c r="C473" s="28" t="s">
        <v>198</v>
      </c>
      <c r="D473" s="80">
        <v>1.6970232473135634E-4</v>
      </c>
      <c r="E473" s="80">
        <v>2.316218495945924E-4</v>
      </c>
      <c r="F473" s="30">
        <v>0.43000000000000005</v>
      </c>
      <c r="G473" s="78">
        <v>207</v>
      </c>
      <c r="H473" s="79">
        <v>0.48831064889106879</v>
      </c>
      <c r="I473" s="79">
        <v>0.66648123914584501</v>
      </c>
      <c r="J473" s="30">
        <v>1.1310341567288495E-4</v>
      </c>
      <c r="K473" s="81" t="s">
        <v>690</v>
      </c>
      <c r="L473" s="82">
        <v>0</v>
      </c>
      <c r="M473" s="82">
        <v>0</v>
      </c>
      <c r="N473" s="82">
        <v>0</v>
      </c>
      <c r="O473" s="82">
        <v>1</v>
      </c>
      <c r="P473" s="82">
        <v>0</v>
      </c>
      <c r="Q473" s="82">
        <v>0</v>
      </c>
      <c r="T473" s="78"/>
    </row>
    <row r="474" spans="2:20" s="4" customFormat="1" x14ac:dyDescent="0.25">
      <c r="B474" s="28" t="s">
        <v>199</v>
      </c>
      <c r="C474" s="28" t="s">
        <v>200</v>
      </c>
      <c r="D474" s="80">
        <v>8.1812584905775992E-4</v>
      </c>
      <c r="E474" s="80">
        <v>6.420548019851702E-4</v>
      </c>
      <c r="F474" s="30">
        <v>0.74783916421339691</v>
      </c>
      <c r="G474" s="78">
        <v>92</v>
      </c>
      <c r="H474" s="79">
        <v>0.89727316738554463</v>
      </c>
      <c r="I474" s="79">
        <v>0.70416861473797487</v>
      </c>
      <c r="J474" s="30">
        <v>5.7609854581233233E-4</v>
      </c>
      <c r="K474" s="81" t="s">
        <v>688</v>
      </c>
      <c r="L474" s="82">
        <v>0</v>
      </c>
      <c r="M474" s="82">
        <v>1</v>
      </c>
      <c r="N474" s="82">
        <v>0</v>
      </c>
      <c r="O474" s="82">
        <v>0</v>
      </c>
      <c r="P474" s="82">
        <v>0</v>
      </c>
      <c r="Q474" s="82">
        <v>0</v>
      </c>
      <c r="T474" s="78"/>
    </row>
    <row r="475" spans="2:20" s="4" customFormat="1" x14ac:dyDescent="0.25">
      <c r="B475" s="28" t="s">
        <v>201</v>
      </c>
      <c r="C475" s="28" t="s">
        <v>202</v>
      </c>
      <c r="D475" s="80">
        <v>8.6248904381391842E-5</v>
      </c>
      <c r="E475" s="80">
        <v>1.2256656207713847E-4</v>
      </c>
      <c r="F475" s="30">
        <v>0.41299212598425195</v>
      </c>
      <c r="G475" s="78">
        <v>255</v>
      </c>
      <c r="H475" s="79">
        <v>0.46339696968935373</v>
      </c>
      <c r="I475" s="79">
        <v>0.65852399933838413</v>
      </c>
      <c r="J475" s="30">
        <v>5.6796973451788033E-5</v>
      </c>
      <c r="K475" s="81" t="s">
        <v>690</v>
      </c>
      <c r="L475" s="82">
        <v>0</v>
      </c>
      <c r="M475" s="82">
        <v>0</v>
      </c>
      <c r="N475" s="82">
        <v>0</v>
      </c>
      <c r="O475" s="82">
        <v>1</v>
      </c>
      <c r="P475" s="82">
        <v>0</v>
      </c>
      <c r="Q475" s="82">
        <v>0</v>
      </c>
      <c r="T475" s="78"/>
    </row>
    <row r="476" spans="2:20" s="4" customFormat="1" x14ac:dyDescent="0.25">
      <c r="B476" s="28" t="s">
        <v>203</v>
      </c>
      <c r="C476" s="28" t="s">
        <v>204</v>
      </c>
      <c r="D476" s="80">
        <v>9.7128971338070983E-4</v>
      </c>
      <c r="E476" s="80">
        <v>6.2095887694230275E-4</v>
      </c>
      <c r="F476" s="30">
        <v>0.91800730804140374</v>
      </c>
      <c r="G476" s="78">
        <v>62</v>
      </c>
      <c r="H476" s="79">
        <v>1.6857542967079737</v>
      </c>
      <c r="I476" s="79">
        <v>1.0777259147952531</v>
      </c>
      <c r="J476" s="30">
        <v>1.0467840948844447E-3</v>
      </c>
      <c r="K476" s="81" t="s">
        <v>691</v>
      </c>
      <c r="L476" s="82">
        <v>0</v>
      </c>
      <c r="M476" s="82">
        <v>0</v>
      </c>
      <c r="N476" s="82">
        <v>0</v>
      </c>
      <c r="O476" s="82">
        <v>0</v>
      </c>
      <c r="P476" s="82">
        <v>1</v>
      </c>
      <c r="Q476" s="82">
        <v>0</v>
      </c>
      <c r="T476" s="78"/>
    </row>
    <row r="477" spans="2:20" s="4" customFormat="1" x14ac:dyDescent="0.25">
      <c r="B477" s="28" t="s">
        <v>205</v>
      </c>
      <c r="C477" s="28" t="s">
        <v>206</v>
      </c>
      <c r="D477" s="80">
        <v>4.4272757179347781E-3</v>
      </c>
      <c r="E477" s="80">
        <v>5.9771176397132543E-3</v>
      </c>
      <c r="F477" s="30">
        <v>0.43471532942651503</v>
      </c>
      <c r="G477" s="78">
        <v>27</v>
      </c>
      <c r="H477" s="79">
        <v>0.58875691957004639</v>
      </c>
      <c r="I477" s="79">
        <v>0.79486112762521299</v>
      </c>
      <c r="J477" s="30">
        <v>3.5190693694653621E-3</v>
      </c>
      <c r="K477" s="81" t="s">
        <v>690</v>
      </c>
      <c r="L477" s="82">
        <v>0</v>
      </c>
      <c r="M477" s="82">
        <v>0</v>
      </c>
      <c r="N477" s="82">
        <v>0</v>
      </c>
      <c r="O477" s="82">
        <v>1</v>
      </c>
      <c r="P477" s="82">
        <v>0</v>
      </c>
      <c r="Q477" s="82">
        <v>0</v>
      </c>
      <c r="T477" s="78"/>
    </row>
    <row r="478" spans="2:20" s="4" customFormat="1" x14ac:dyDescent="0.25">
      <c r="B478" s="28" t="s">
        <v>207</v>
      </c>
      <c r="C478" s="28" t="s">
        <v>208</v>
      </c>
      <c r="D478" s="80">
        <v>5.5866926166890505E-5</v>
      </c>
      <c r="E478" s="80">
        <v>1.0992386945343365E-4</v>
      </c>
      <c r="F478" s="30">
        <v>0.29827919227392452</v>
      </c>
      <c r="G478" s="78">
        <v>304</v>
      </c>
      <c r="H478" s="79">
        <v>0.24288675626434192</v>
      </c>
      <c r="I478" s="79">
        <v>0.47790444041635233</v>
      </c>
      <c r="J478" s="30">
        <v>2.6699052087569477E-5</v>
      </c>
      <c r="K478" s="81" t="s">
        <v>687</v>
      </c>
      <c r="L478" s="82">
        <v>1</v>
      </c>
      <c r="M478" s="82">
        <v>0</v>
      </c>
      <c r="N478" s="82">
        <v>0</v>
      </c>
      <c r="O478" s="82">
        <v>0</v>
      </c>
      <c r="P478" s="82">
        <v>0</v>
      </c>
      <c r="Q478" s="82">
        <v>0</v>
      </c>
      <c r="T478" s="78"/>
    </row>
    <row r="479" spans="2:20" s="4" customFormat="1" x14ac:dyDescent="0.25">
      <c r="B479" s="28" t="s">
        <v>209</v>
      </c>
      <c r="C479" s="28" t="s">
        <v>210</v>
      </c>
      <c r="D479" s="80">
        <v>3.4137275591066815E-5</v>
      </c>
      <c r="E479" s="80">
        <v>1.0705754906470057E-4</v>
      </c>
      <c r="F479" s="30">
        <v>0.18714220869919229</v>
      </c>
      <c r="G479" s="78">
        <v>311</v>
      </c>
      <c r="H479" s="79">
        <v>0.22332988638908147</v>
      </c>
      <c r="I479" s="79">
        <v>0.70038249554893417</v>
      </c>
      <c r="J479" s="30">
        <v>2.3909150269713093E-5</v>
      </c>
      <c r="K479" s="81" t="s">
        <v>687</v>
      </c>
      <c r="L479" s="82">
        <v>1</v>
      </c>
      <c r="M479" s="82">
        <v>0</v>
      </c>
      <c r="N479" s="82">
        <v>0</v>
      </c>
      <c r="O479" s="82">
        <v>0</v>
      </c>
      <c r="P479" s="82">
        <v>0</v>
      </c>
      <c r="Q479" s="82">
        <v>0</v>
      </c>
      <c r="T479" s="78"/>
    </row>
    <row r="480" spans="2:20" s="4" customFormat="1" x14ac:dyDescent="0.25">
      <c r="B480" s="28" t="s">
        <v>211</v>
      </c>
      <c r="C480" s="28" t="s">
        <v>212</v>
      </c>
      <c r="D480" s="80">
        <v>1.5791580762976762E-4</v>
      </c>
      <c r="E480" s="80">
        <v>3.0897100117566656E-4</v>
      </c>
      <c r="F480" s="30">
        <v>0.29996326687427965</v>
      </c>
      <c r="G480" s="78">
        <v>218</v>
      </c>
      <c r="H480" s="79">
        <v>0.30594545853530142</v>
      </c>
      <c r="I480" s="79">
        <v>0.59859919059161737</v>
      </c>
      <c r="J480" s="30">
        <v>9.4528274628800455E-5</v>
      </c>
      <c r="K480" s="81" t="s">
        <v>687</v>
      </c>
      <c r="L480" s="82">
        <v>1</v>
      </c>
      <c r="M480" s="82">
        <v>0</v>
      </c>
      <c r="N480" s="82">
        <v>0</v>
      </c>
      <c r="O480" s="82">
        <v>0</v>
      </c>
      <c r="P480" s="82">
        <v>0</v>
      </c>
      <c r="Q480" s="82">
        <v>0</v>
      </c>
      <c r="T480" s="78"/>
    </row>
    <row r="481" spans="2:20" s="4" customFormat="1" x14ac:dyDescent="0.25">
      <c r="B481" s="28" t="s">
        <v>213</v>
      </c>
      <c r="C481" s="28" t="s">
        <v>214</v>
      </c>
      <c r="D481" s="80">
        <v>4.4497528170838192E-5</v>
      </c>
      <c r="E481" s="80">
        <v>1.1870619791722861E-4</v>
      </c>
      <c r="F481" s="30">
        <v>0.21999999999999995</v>
      </c>
      <c r="G481" s="78">
        <v>312</v>
      </c>
      <c r="H481" s="79">
        <v>0.19579659320745504</v>
      </c>
      <c r="I481" s="79">
        <v>0.522327196593254</v>
      </c>
      <c r="J481" s="30">
        <v>2.3242269144803258E-5</v>
      </c>
      <c r="K481" s="81" t="s">
        <v>687</v>
      </c>
      <c r="L481" s="82">
        <v>1</v>
      </c>
      <c r="M481" s="82">
        <v>0</v>
      </c>
      <c r="N481" s="82">
        <v>0</v>
      </c>
      <c r="O481" s="82">
        <v>0</v>
      </c>
      <c r="P481" s="82">
        <v>0</v>
      </c>
      <c r="Q481" s="82">
        <v>0</v>
      </c>
      <c r="T481" s="78"/>
    </row>
    <row r="482" spans="2:20" s="4" customFormat="1" x14ac:dyDescent="0.25">
      <c r="B482" s="28" t="s">
        <v>215</v>
      </c>
      <c r="C482" s="28" t="s">
        <v>216</v>
      </c>
      <c r="D482" s="80">
        <v>5.4309788940509567E-4</v>
      </c>
      <c r="E482" s="80">
        <v>7.758984528644454E-4</v>
      </c>
      <c r="F482" s="30">
        <v>0.41080282201690627</v>
      </c>
      <c r="G482" s="78">
        <v>104</v>
      </c>
      <c r="H482" s="79">
        <v>0.56985680943529005</v>
      </c>
      <c r="I482" s="79">
        <v>0.81412766541854675</v>
      </c>
      <c r="J482" s="30">
        <v>4.4215101679511061E-4</v>
      </c>
      <c r="K482" s="81" t="s">
        <v>688</v>
      </c>
      <c r="L482" s="82">
        <v>0</v>
      </c>
      <c r="M482" s="82">
        <v>1</v>
      </c>
      <c r="N482" s="82">
        <v>0</v>
      </c>
      <c r="O482" s="82">
        <v>0</v>
      </c>
      <c r="P482" s="82">
        <v>0</v>
      </c>
      <c r="Q482" s="82">
        <v>0</v>
      </c>
      <c r="T482" s="78"/>
    </row>
    <row r="483" spans="2:20" s="4" customFormat="1" x14ac:dyDescent="0.25">
      <c r="B483" s="28" t="s">
        <v>217</v>
      </c>
      <c r="C483" s="28" t="s">
        <v>218</v>
      </c>
      <c r="D483" s="80">
        <v>3.5174121407852447E-3</v>
      </c>
      <c r="E483" s="80">
        <v>7.2314561152823703E-3</v>
      </c>
      <c r="F483" s="30">
        <v>0.28546817096865756</v>
      </c>
      <c r="G483" s="78">
        <v>47</v>
      </c>
      <c r="H483" s="79">
        <v>0.25524069498624502</v>
      </c>
      <c r="I483" s="79">
        <v>0.52474996126417728</v>
      </c>
      <c r="J483" s="30">
        <v>1.845761884627204E-3</v>
      </c>
      <c r="K483" s="81" t="s">
        <v>687</v>
      </c>
      <c r="L483" s="82">
        <v>1</v>
      </c>
      <c r="M483" s="82">
        <v>0</v>
      </c>
      <c r="N483" s="82">
        <v>0</v>
      </c>
      <c r="O483" s="82">
        <v>0</v>
      </c>
      <c r="P483" s="82">
        <v>0</v>
      </c>
      <c r="Q483" s="82">
        <v>0</v>
      </c>
      <c r="T483" s="78"/>
    </row>
    <row r="484" spans="2:20" s="4" customFormat="1" x14ac:dyDescent="0.25">
      <c r="B484" s="28" t="s">
        <v>219</v>
      </c>
      <c r="C484" s="28" t="s">
        <v>220</v>
      </c>
      <c r="D484" s="80">
        <v>7.0183093212541542E-5</v>
      </c>
      <c r="E484" s="80">
        <v>1.8722766175562888E-4</v>
      </c>
      <c r="F484" s="30">
        <v>0.21999999999999997</v>
      </c>
      <c r="G484" s="78">
        <v>282</v>
      </c>
      <c r="H484" s="79">
        <v>0.19579659320745502</v>
      </c>
      <c r="I484" s="79">
        <v>0.52232719659325388</v>
      </c>
      <c r="J484" s="30">
        <v>3.6658538325949851E-5</v>
      </c>
      <c r="K484" s="81" t="s">
        <v>687</v>
      </c>
      <c r="L484" s="82">
        <v>1</v>
      </c>
      <c r="M484" s="82">
        <v>0</v>
      </c>
      <c r="N484" s="82">
        <v>0</v>
      </c>
      <c r="O484" s="82">
        <v>0</v>
      </c>
      <c r="P484" s="82">
        <v>0</v>
      </c>
      <c r="Q484" s="82">
        <v>0</v>
      </c>
      <c r="T484" s="78"/>
    </row>
    <row r="485" spans="2:20" s="4" customFormat="1" x14ac:dyDescent="0.25">
      <c r="B485" s="28" t="s">
        <v>221</v>
      </c>
      <c r="C485" s="28" t="s">
        <v>222</v>
      </c>
      <c r="D485" s="80">
        <v>1.5346570691926752E-4</v>
      </c>
      <c r="E485" s="80">
        <v>3.5022188749742349E-4</v>
      </c>
      <c r="F485" s="30">
        <v>0.25717470428443878</v>
      </c>
      <c r="G485" s="78">
        <v>222</v>
      </c>
      <c r="H485" s="79">
        <v>0.25070686821827715</v>
      </c>
      <c r="I485" s="79">
        <v>0.57213454626812932</v>
      </c>
      <c r="J485" s="30">
        <v>8.7803032595972836E-5</v>
      </c>
      <c r="K485" s="81" t="s">
        <v>690</v>
      </c>
      <c r="L485" s="82">
        <v>0</v>
      </c>
      <c r="M485" s="82">
        <v>0</v>
      </c>
      <c r="N485" s="82">
        <v>0</v>
      </c>
      <c r="O485" s="82">
        <v>1</v>
      </c>
      <c r="P485" s="82">
        <v>0</v>
      </c>
      <c r="Q485" s="82">
        <v>0</v>
      </c>
      <c r="T485" s="78"/>
    </row>
    <row r="486" spans="2:20" s="4" customFormat="1" x14ac:dyDescent="0.25">
      <c r="B486" s="28" t="s">
        <v>223</v>
      </c>
      <c r="C486" s="28" t="s">
        <v>224</v>
      </c>
      <c r="D486" s="80">
        <v>2.5982125370539689E-3</v>
      </c>
      <c r="E486" s="80">
        <v>1.9285844682473581E-3</v>
      </c>
      <c r="F486" s="30">
        <v>0.79067170670334408</v>
      </c>
      <c r="G486" s="78">
        <v>32</v>
      </c>
      <c r="H486" s="79">
        <v>1.2801793114811291</v>
      </c>
      <c r="I486" s="79">
        <v>0.95024325434652412</v>
      </c>
      <c r="J486" s="30">
        <v>2.4689339366941025E-3</v>
      </c>
      <c r="K486" s="81" t="s">
        <v>691</v>
      </c>
      <c r="L486" s="82">
        <v>0</v>
      </c>
      <c r="M486" s="82">
        <v>0</v>
      </c>
      <c r="N486" s="82">
        <v>0</v>
      </c>
      <c r="O486" s="82">
        <v>0</v>
      </c>
      <c r="P486" s="82">
        <v>1</v>
      </c>
      <c r="Q486" s="82">
        <v>0</v>
      </c>
      <c r="T486" s="78"/>
    </row>
    <row r="487" spans="2:20" s="4" customFormat="1" x14ac:dyDescent="0.25">
      <c r="B487" s="28" t="s">
        <v>225</v>
      </c>
      <c r="C487" s="28" t="s">
        <v>226</v>
      </c>
      <c r="D487" s="80">
        <v>7.8576122916309402E-5</v>
      </c>
      <c r="E487" s="80">
        <v>1.9214962605951396E-4</v>
      </c>
      <c r="F487" s="30">
        <v>0.24</v>
      </c>
      <c r="G487" s="78">
        <v>274</v>
      </c>
      <c r="H487" s="79">
        <v>0.23370332269045596</v>
      </c>
      <c r="I487" s="79">
        <v>0.57149684149809665</v>
      </c>
      <c r="J487" s="30">
        <v>4.4906006063837034E-5</v>
      </c>
      <c r="K487" s="81" t="s">
        <v>687</v>
      </c>
      <c r="L487" s="82">
        <v>1</v>
      </c>
      <c r="M487" s="82">
        <v>0</v>
      </c>
      <c r="N487" s="82">
        <v>0</v>
      </c>
      <c r="O487" s="82">
        <v>0</v>
      </c>
      <c r="P487" s="82">
        <v>0</v>
      </c>
      <c r="Q487" s="82">
        <v>0</v>
      </c>
      <c r="T487" s="78"/>
    </row>
    <row r="488" spans="2:20" s="4" customFormat="1" x14ac:dyDescent="0.25">
      <c r="B488" s="28" t="s">
        <v>227</v>
      </c>
      <c r="C488" s="28" t="s">
        <v>228</v>
      </c>
      <c r="D488" s="80">
        <v>1.3640835300735158E-3</v>
      </c>
      <c r="E488" s="80">
        <v>9.0592613377164972E-4</v>
      </c>
      <c r="F488" s="30">
        <v>0.88370714480168544</v>
      </c>
      <c r="G488" s="78">
        <v>55</v>
      </c>
      <c r="H488" s="79">
        <v>1.5603515331126816</v>
      </c>
      <c r="I488" s="79">
        <v>1.0362732197501536</v>
      </c>
      <c r="J488" s="30">
        <v>1.4135632317174378E-3</v>
      </c>
      <c r="K488" s="81" t="s">
        <v>690</v>
      </c>
      <c r="L488" s="82">
        <v>0</v>
      </c>
      <c r="M488" s="82">
        <v>0</v>
      </c>
      <c r="N488" s="82">
        <v>0</v>
      </c>
      <c r="O488" s="82">
        <v>1</v>
      </c>
      <c r="P488" s="82">
        <v>0</v>
      </c>
      <c r="Q488" s="82">
        <v>0</v>
      </c>
      <c r="T488" s="78"/>
    </row>
    <row r="489" spans="2:20" s="4" customFormat="1" x14ac:dyDescent="0.25">
      <c r="B489" s="28" t="s">
        <v>229</v>
      </c>
      <c r="C489" s="28" t="s">
        <v>230</v>
      </c>
      <c r="D489" s="80">
        <v>4.377399112740993E-5</v>
      </c>
      <c r="E489" s="80">
        <v>1.1677601583727368E-4</v>
      </c>
      <c r="F489" s="30">
        <v>0.22</v>
      </c>
      <c r="G489" s="78">
        <v>313</v>
      </c>
      <c r="H489" s="79">
        <v>0.19579659320745507</v>
      </c>
      <c r="I489" s="79">
        <v>0.522327196593254</v>
      </c>
      <c r="J489" s="30">
        <v>2.2864346069278005E-5</v>
      </c>
      <c r="K489" s="81" t="s">
        <v>687</v>
      </c>
      <c r="L489" s="82">
        <v>1</v>
      </c>
      <c r="M489" s="82">
        <v>0</v>
      </c>
      <c r="N489" s="82">
        <v>0</v>
      </c>
      <c r="O489" s="82">
        <v>0</v>
      </c>
      <c r="P489" s="82">
        <v>0</v>
      </c>
      <c r="Q489" s="82">
        <v>0</v>
      </c>
      <c r="T489" s="78"/>
    </row>
    <row r="490" spans="2:20" s="4" customFormat="1" x14ac:dyDescent="0.25">
      <c r="B490" s="28" t="s">
        <v>231</v>
      </c>
      <c r="C490" s="28" t="s">
        <v>232</v>
      </c>
      <c r="D490" s="80">
        <v>5.1415094825209198E-4</v>
      </c>
      <c r="E490" s="80">
        <v>6.0288079158144479E-4</v>
      </c>
      <c r="F490" s="30">
        <v>0.50051763440309405</v>
      </c>
      <c r="G490" s="78">
        <v>131</v>
      </c>
      <c r="H490" s="79">
        <v>0.52315998189664115</v>
      </c>
      <c r="I490" s="79">
        <v>0.61344456347270393</v>
      </c>
      <c r="J490" s="30">
        <v>3.1540310400958135E-4</v>
      </c>
      <c r="K490" s="81" t="s">
        <v>690</v>
      </c>
      <c r="L490" s="82">
        <v>0</v>
      </c>
      <c r="M490" s="82">
        <v>0</v>
      </c>
      <c r="N490" s="82">
        <v>0</v>
      </c>
      <c r="O490" s="82">
        <v>1</v>
      </c>
      <c r="P490" s="82">
        <v>0</v>
      </c>
      <c r="Q490" s="82">
        <v>0</v>
      </c>
      <c r="T490" s="78"/>
    </row>
    <row r="491" spans="2:20" s="4" customFormat="1" x14ac:dyDescent="0.25">
      <c r="B491" s="28" t="s">
        <v>233</v>
      </c>
      <c r="C491" s="28" t="s">
        <v>234</v>
      </c>
      <c r="D491" s="80">
        <v>4.2640365032362085E-2</v>
      </c>
      <c r="E491" s="80">
        <v>5.7952266418813889E-2</v>
      </c>
      <c r="F491" s="30">
        <v>0.43182787975803144</v>
      </c>
      <c r="G491" s="78">
        <v>5</v>
      </c>
      <c r="H491" s="79">
        <v>0.63267240390295598</v>
      </c>
      <c r="I491" s="79">
        <v>0.8598612999440467</v>
      </c>
      <c r="J491" s="30">
        <v>3.6664799706815535E-2</v>
      </c>
      <c r="K491" s="81" t="s">
        <v>690</v>
      </c>
      <c r="L491" s="82">
        <v>0</v>
      </c>
      <c r="M491" s="82">
        <v>0</v>
      </c>
      <c r="N491" s="82">
        <v>0</v>
      </c>
      <c r="O491" s="82">
        <v>1</v>
      </c>
      <c r="P491" s="82">
        <v>0</v>
      </c>
      <c r="Q491" s="82">
        <v>0</v>
      </c>
      <c r="T491" s="78"/>
    </row>
    <row r="492" spans="2:20" s="4" customFormat="1" x14ac:dyDescent="0.25">
      <c r="B492" s="28" t="s">
        <v>235</v>
      </c>
      <c r="C492" s="28" t="s">
        <v>236</v>
      </c>
      <c r="D492" s="80">
        <v>8.8919758078094384E-4</v>
      </c>
      <c r="E492" s="80">
        <v>7.4458221370821652E-4</v>
      </c>
      <c r="F492" s="30">
        <v>0.70088344807084779</v>
      </c>
      <c r="G492" s="78">
        <v>80</v>
      </c>
      <c r="H492" s="79">
        <v>1.0861744821598784</v>
      </c>
      <c r="I492" s="79">
        <v>0.90952361756280442</v>
      </c>
      <c r="J492" s="30">
        <v>8.0874620039997802E-4</v>
      </c>
      <c r="K492" s="81" t="s">
        <v>690</v>
      </c>
      <c r="L492" s="82">
        <v>0</v>
      </c>
      <c r="M492" s="82">
        <v>0</v>
      </c>
      <c r="N492" s="82">
        <v>0</v>
      </c>
      <c r="O492" s="82">
        <v>1</v>
      </c>
      <c r="P492" s="82">
        <v>0</v>
      </c>
      <c r="Q492" s="82">
        <v>0</v>
      </c>
      <c r="T492" s="78"/>
    </row>
    <row r="493" spans="2:20" s="4" customFormat="1" x14ac:dyDescent="0.25">
      <c r="B493" s="28" t="s">
        <v>237</v>
      </c>
      <c r="C493" s="28" t="s">
        <v>238</v>
      </c>
      <c r="D493" s="80">
        <v>1.1525616221337951E-3</v>
      </c>
      <c r="E493" s="80">
        <v>1.5730983951632734E-3</v>
      </c>
      <c r="F493" s="30">
        <v>0.43</v>
      </c>
      <c r="G493" s="78">
        <v>84</v>
      </c>
      <c r="H493" s="79">
        <v>0.48825002018960145</v>
      </c>
      <c r="I493" s="79">
        <v>0.66639848876517338</v>
      </c>
      <c r="J493" s="30">
        <v>7.6806532319869791E-4</v>
      </c>
      <c r="K493" s="81" t="s">
        <v>690</v>
      </c>
      <c r="L493" s="82">
        <v>0</v>
      </c>
      <c r="M493" s="82">
        <v>0</v>
      </c>
      <c r="N493" s="82">
        <v>0</v>
      </c>
      <c r="O493" s="82">
        <v>1</v>
      </c>
      <c r="P493" s="82">
        <v>0</v>
      </c>
      <c r="Q493" s="82">
        <v>0</v>
      </c>
      <c r="T493" s="78"/>
    </row>
    <row r="494" spans="2:20" s="4" customFormat="1" x14ac:dyDescent="0.25">
      <c r="B494" s="28" t="s">
        <v>239</v>
      </c>
      <c r="C494" s="28" t="s">
        <v>240</v>
      </c>
      <c r="D494" s="80">
        <v>1.0040720879938581E-4</v>
      </c>
      <c r="E494" s="80">
        <v>1.3704292767680051E-4</v>
      </c>
      <c r="F494" s="30">
        <v>0.42999999999999994</v>
      </c>
      <c r="G494" s="78">
        <v>239</v>
      </c>
      <c r="H494" s="79">
        <v>0.48825002018960156</v>
      </c>
      <c r="I494" s="79">
        <v>0.66639848876517371</v>
      </c>
      <c r="J494" s="30">
        <v>6.6911212205039954E-5</v>
      </c>
      <c r="K494" s="81" t="s">
        <v>690</v>
      </c>
      <c r="L494" s="82">
        <v>0</v>
      </c>
      <c r="M494" s="82">
        <v>0</v>
      </c>
      <c r="N494" s="82">
        <v>0</v>
      </c>
      <c r="O494" s="82">
        <v>1</v>
      </c>
      <c r="P494" s="82">
        <v>0</v>
      </c>
      <c r="Q494" s="82">
        <v>0</v>
      </c>
      <c r="T494" s="78"/>
    </row>
    <row r="495" spans="2:20" s="4" customFormat="1" x14ac:dyDescent="0.25">
      <c r="B495" s="28" t="s">
        <v>241</v>
      </c>
      <c r="C495" s="28" t="s">
        <v>242</v>
      </c>
      <c r="D495" s="80">
        <v>3.9958977625697271E-4</v>
      </c>
      <c r="E495" s="80">
        <v>2.8952731199324052E-4</v>
      </c>
      <c r="F495" s="30">
        <v>0.81</v>
      </c>
      <c r="G495" s="78">
        <v>129</v>
      </c>
      <c r="H495" s="79">
        <v>1.1261470281266086</v>
      </c>
      <c r="I495" s="79">
        <v>0.81596262301013711</v>
      </c>
      <c r="J495" s="30">
        <v>3.2605032196267325E-4</v>
      </c>
      <c r="K495" s="81" t="s">
        <v>688</v>
      </c>
      <c r="L495" s="82">
        <v>0</v>
      </c>
      <c r="M495" s="82">
        <v>1</v>
      </c>
      <c r="N495" s="82">
        <v>0</v>
      </c>
      <c r="O495" s="82">
        <v>0</v>
      </c>
      <c r="P495" s="82">
        <v>0</v>
      </c>
      <c r="Q495" s="82">
        <v>0</v>
      </c>
      <c r="T495" s="78"/>
    </row>
    <row r="496" spans="2:20" s="4" customFormat="1" x14ac:dyDescent="0.25">
      <c r="B496" s="28" t="s">
        <v>243</v>
      </c>
      <c r="C496" s="28" t="s">
        <v>244</v>
      </c>
      <c r="D496" s="80">
        <v>1.7398121438844541E-3</v>
      </c>
      <c r="E496" s="80">
        <v>1.2100668542922291E-3</v>
      </c>
      <c r="F496" s="30">
        <v>0.84382654259367806</v>
      </c>
      <c r="G496" s="78">
        <v>51</v>
      </c>
      <c r="H496" s="79">
        <v>1.292415481100887</v>
      </c>
      <c r="I496" s="79">
        <v>0.89889540152456349</v>
      </c>
      <c r="J496" s="30">
        <v>1.5639091356543281E-3</v>
      </c>
      <c r="K496" s="81" t="s">
        <v>691</v>
      </c>
      <c r="L496" s="82">
        <v>0</v>
      </c>
      <c r="M496" s="82">
        <v>0</v>
      </c>
      <c r="N496" s="82">
        <v>0</v>
      </c>
      <c r="O496" s="82">
        <v>0</v>
      </c>
      <c r="P496" s="82">
        <v>1</v>
      </c>
      <c r="Q496" s="82">
        <v>0</v>
      </c>
      <c r="T496" s="78"/>
    </row>
    <row r="497" spans="2:20" s="4" customFormat="1" x14ac:dyDescent="0.25">
      <c r="B497" s="28" t="s">
        <v>245</v>
      </c>
      <c r="C497" s="28" t="s">
        <v>246</v>
      </c>
      <c r="D497" s="80">
        <v>4.9888775456598874E-4</v>
      </c>
      <c r="E497" s="80">
        <v>3.7146354128732756E-4</v>
      </c>
      <c r="F497" s="30">
        <v>0.78821888980706678</v>
      </c>
      <c r="G497" s="78">
        <v>101</v>
      </c>
      <c r="H497" s="79">
        <v>1.2351273502886568</v>
      </c>
      <c r="I497" s="79">
        <v>0.91965532382769899</v>
      </c>
      <c r="J497" s="30">
        <v>4.5880477947905801E-4</v>
      </c>
      <c r="K497" s="81" t="s">
        <v>690</v>
      </c>
      <c r="L497" s="82">
        <v>0</v>
      </c>
      <c r="M497" s="82">
        <v>0</v>
      </c>
      <c r="N497" s="82">
        <v>0</v>
      </c>
      <c r="O497" s="82">
        <v>1</v>
      </c>
      <c r="P497" s="82">
        <v>0</v>
      </c>
      <c r="Q497" s="82">
        <v>0</v>
      </c>
      <c r="T497" s="78"/>
    </row>
    <row r="498" spans="2:20" s="4" customFormat="1" x14ac:dyDescent="0.25">
      <c r="B498" s="28" t="s">
        <v>247</v>
      </c>
      <c r="C498" s="28" t="s">
        <v>248</v>
      </c>
      <c r="D498" s="80">
        <v>1.9004260500497374E-4</v>
      </c>
      <c r="E498" s="80">
        <v>1.4093996529622953E-4</v>
      </c>
      <c r="F498" s="30">
        <v>0.79136530099094149</v>
      </c>
      <c r="G498" s="78">
        <v>175</v>
      </c>
      <c r="H498" s="79">
        <v>1.2244226867589145</v>
      </c>
      <c r="I498" s="79">
        <v>0.90806001620110965</v>
      </c>
      <c r="J498" s="30">
        <v>1.7257009097971753E-4</v>
      </c>
      <c r="K498" s="81" t="s">
        <v>690</v>
      </c>
      <c r="L498" s="82">
        <v>0</v>
      </c>
      <c r="M498" s="82">
        <v>0</v>
      </c>
      <c r="N498" s="82">
        <v>0</v>
      </c>
      <c r="O498" s="82">
        <v>1</v>
      </c>
      <c r="P498" s="82">
        <v>0</v>
      </c>
      <c r="Q498" s="82">
        <v>0</v>
      </c>
      <c r="T498" s="78"/>
    </row>
    <row r="499" spans="2:20" s="4" customFormat="1" x14ac:dyDescent="0.25">
      <c r="B499" s="28" t="s">
        <v>249</v>
      </c>
      <c r="C499" s="28" t="s">
        <v>250</v>
      </c>
      <c r="D499" s="80">
        <v>6.2010742307019309E-4</v>
      </c>
      <c r="E499" s="80">
        <v>1.0074585366324793E-3</v>
      </c>
      <c r="F499" s="30">
        <v>0.36124341412012639</v>
      </c>
      <c r="G499" s="78">
        <v>133</v>
      </c>
      <c r="H499" s="79">
        <v>0.30237973374294391</v>
      </c>
      <c r="I499" s="79">
        <v>0.49126172777567573</v>
      </c>
      <c r="J499" s="30">
        <v>3.0463504406398498E-4</v>
      </c>
      <c r="K499" s="81" t="s">
        <v>687</v>
      </c>
      <c r="L499" s="82">
        <v>1</v>
      </c>
      <c r="M499" s="82">
        <v>0</v>
      </c>
      <c r="N499" s="82">
        <v>0</v>
      </c>
      <c r="O499" s="82">
        <v>0</v>
      </c>
      <c r="P499" s="82">
        <v>0</v>
      </c>
      <c r="Q499" s="82">
        <v>0</v>
      </c>
      <c r="T499" s="78"/>
    </row>
    <row r="500" spans="2:20" s="4" customFormat="1" x14ac:dyDescent="0.25">
      <c r="B500" s="28" t="s">
        <v>251</v>
      </c>
      <c r="C500" s="28" t="s">
        <v>252</v>
      </c>
      <c r="D500" s="80">
        <v>1.7247858553462148E-3</v>
      </c>
      <c r="E500" s="80">
        <v>2.8060205354642487E-3</v>
      </c>
      <c r="F500" s="30">
        <v>0.36074849347502114</v>
      </c>
      <c r="G500" s="78">
        <v>71</v>
      </c>
      <c r="H500" s="79">
        <v>0.33124563761087333</v>
      </c>
      <c r="I500" s="79">
        <v>0.53889708020157967</v>
      </c>
      <c r="J500" s="30">
        <v>9.2948206141905932E-4</v>
      </c>
      <c r="K500" s="81" t="s">
        <v>687</v>
      </c>
      <c r="L500" s="82">
        <v>1</v>
      </c>
      <c r="M500" s="82">
        <v>0</v>
      </c>
      <c r="N500" s="82">
        <v>0</v>
      </c>
      <c r="O500" s="82">
        <v>0</v>
      </c>
      <c r="P500" s="82">
        <v>0</v>
      </c>
      <c r="Q500" s="82">
        <v>0</v>
      </c>
      <c r="T500" s="78"/>
    </row>
    <row r="501" spans="2:20" s="4" customFormat="1" x14ac:dyDescent="0.25">
      <c r="B501" s="28" t="s">
        <v>253</v>
      </c>
      <c r="C501" s="28" t="s">
        <v>254</v>
      </c>
      <c r="D501" s="80">
        <v>1.1839697074280673E-4</v>
      </c>
      <c r="E501" s="80">
        <v>1.9301820799549367E-4</v>
      </c>
      <c r="F501" s="30">
        <v>0.36</v>
      </c>
      <c r="G501" s="78">
        <v>252</v>
      </c>
      <c r="H501" s="79">
        <v>0.3005816180305898</v>
      </c>
      <c r="I501" s="79">
        <v>0.49002710884117207</v>
      </c>
      <c r="J501" s="30">
        <v>5.8017725268650418E-5</v>
      </c>
      <c r="K501" s="81" t="s">
        <v>687</v>
      </c>
      <c r="L501" s="82">
        <v>1</v>
      </c>
      <c r="M501" s="82">
        <v>0</v>
      </c>
      <c r="N501" s="82">
        <v>0</v>
      </c>
      <c r="O501" s="82">
        <v>0</v>
      </c>
      <c r="P501" s="82">
        <v>0</v>
      </c>
      <c r="Q501" s="82">
        <v>0</v>
      </c>
      <c r="T501" s="78"/>
    </row>
    <row r="502" spans="2:20" s="4" customFormat="1" x14ac:dyDescent="0.25">
      <c r="B502" s="28" t="s">
        <v>255</v>
      </c>
      <c r="C502" s="28" t="s">
        <v>256</v>
      </c>
      <c r="D502" s="80">
        <v>9.1165667471961192E-5</v>
      </c>
      <c r="E502" s="80">
        <v>1.4862402015653012E-4</v>
      </c>
      <c r="F502" s="30">
        <v>0.36</v>
      </c>
      <c r="G502" s="78">
        <v>276</v>
      </c>
      <c r="H502" s="79">
        <v>0.30058161803058986</v>
      </c>
      <c r="I502" s="79">
        <v>0.49002710884117201</v>
      </c>
      <c r="J502" s="30">
        <v>4.4673648456860823E-5</v>
      </c>
      <c r="K502" s="81" t="s">
        <v>687</v>
      </c>
      <c r="L502" s="82">
        <v>1</v>
      </c>
      <c r="M502" s="82">
        <v>0</v>
      </c>
      <c r="N502" s="82">
        <v>0</v>
      </c>
      <c r="O502" s="82">
        <v>0</v>
      </c>
      <c r="P502" s="82">
        <v>0</v>
      </c>
      <c r="Q502" s="82">
        <v>0</v>
      </c>
      <c r="T502" s="78"/>
    </row>
    <row r="503" spans="2:20" s="4" customFormat="1" x14ac:dyDescent="0.25">
      <c r="B503" s="28" t="s">
        <v>257</v>
      </c>
      <c r="C503" s="28" t="s">
        <v>258</v>
      </c>
      <c r="D503" s="80">
        <v>2.3232821448346098E-4</v>
      </c>
      <c r="E503" s="80">
        <v>1.9301820799549367E-4</v>
      </c>
      <c r="F503" s="30">
        <v>0.70642142860000012</v>
      </c>
      <c r="G503" s="78">
        <v>168</v>
      </c>
      <c r="H503" s="79">
        <v>0.97861555701768754</v>
      </c>
      <c r="I503" s="79">
        <v>0.81303349897484223</v>
      </c>
      <c r="J503" s="30">
        <v>1.8889062113206591E-4</v>
      </c>
      <c r="K503" s="81" t="s">
        <v>690</v>
      </c>
      <c r="L503" s="82">
        <v>0</v>
      </c>
      <c r="M503" s="82">
        <v>0</v>
      </c>
      <c r="N503" s="82">
        <v>0</v>
      </c>
      <c r="O503" s="82">
        <v>1</v>
      </c>
      <c r="P503" s="82">
        <v>0</v>
      </c>
      <c r="Q503" s="82">
        <v>0</v>
      </c>
      <c r="T503" s="78"/>
    </row>
    <row r="504" spans="2:20" s="4" customFormat="1" x14ac:dyDescent="0.25">
      <c r="B504" s="28" t="s">
        <v>259</v>
      </c>
      <c r="C504" s="28" t="s">
        <v>260</v>
      </c>
      <c r="D504" s="80">
        <v>1.2727674354851725E-4</v>
      </c>
      <c r="E504" s="80">
        <v>2.0749457359515571E-4</v>
      </c>
      <c r="F504" s="30">
        <v>0.36</v>
      </c>
      <c r="G504" s="78">
        <v>246</v>
      </c>
      <c r="H504" s="79">
        <v>0.30058161803058975</v>
      </c>
      <c r="I504" s="79">
        <v>0.4900271088411719</v>
      </c>
      <c r="J504" s="30">
        <v>6.2369054663799188E-5</v>
      </c>
      <c r="K504" s="81" t="s">
        <v>687</v>
      </c>
      <c r="L504" s="82">
        <v>1</v>
      </c>
      <c r="M504" s="82">
        <v>0</v>
      </c>
      <c r="N504" s="82">
        <v>0</v>
      </c>
      <c r="O504" s="82">
        <v>0</v>
      </c>
      <c r="P504" s="82">
        <v>0</v>
      </c>
      <c r="Q504" s="82">
        <v>0</v>
      </c>
      <c r="T504" s="78"/>
    </row>
    <row r="505" spans="2:20" s="4" customFormat="1" x14ac:dyDescent="0.25">
      <c r="B505" s="28" t="s">
        <v>261</v>
      </c>
      <c r="C505" s="28" t="s">
        <v>262</v>
      </c>
      <c r="D505" s="80">
        <v>5.4077635502516115E-4</v>
      </c>
      <c r="E505" s="80">
        <v>6.2558166302379477E-4</v>
      </c>
      <c r="F505" s="30">
        <v>0.50733388870890594</v>
      </c>
      <c r="G505" s="78">
        <v>122</v>
      </c>
      <c r="H505" s="79">
        <v>0.55363740668104744</v>
      </c>
      <c r="I505" s="79">
        <v>0.64045960287519588</v>
      </c>
      <c r="J505" s="30">
        <v>3.4634540958371066E-4</v>
      </c>
      <c r="K505" s="81" t="s">
        <v>690</v>
      </c>
      <c r="L505" s="82">
        <v>0</v>
      </c>
      <c r="M505" s="82">
        <v>0</v>
      </c>
      <c r="N505" s="82">
        <v>0</v>
      </c>
      <c r="O505" s="82">
        <v>1</v>
      </c>
      <c r="P505" s="82">
        <v>0</v>
      </c>
      <c r="Q505" s="82">
        <v>0</v>
      </c>
      <c r="T505" s="78"/>
    </row>
    <row r="506" spans="2:20" s="4" customFormat="1" x14ac:dyDescent="0.25">
      <c r="B506" s="28" t="s">
        <v>263</v>
      </c>
      <c r="C506" s="28" t="s">
        <v>264</v>
      </c>
      <c r="D506" s="80">
        <v>4.5776051014623372E-4</v>
      </c>
      <c r="E506" s="80">
        <v>6.5770954374464472E-4</v>
      </c>
      <c r="F506" s="30">
        <v>0.40847395451210572</v>
      </c>
      <c r="G506" s="78">
        <v>134</v>
      </c>
      <c r="H506" s="79">
        <v>0.45683410102556393</v>
      </c>
      <c r="I506" s="79">
        <v>0.65637848065254456</v>
      </c>
      <c r="J506" s="30">
        <v>3.0046414815251859E-4</v>
      </c>
      <c r="K506" s="81" t="s">
        <v>690</v>
      </c>
      <c r="L506" s="82">
        <v>0</v>
      </c>
      <c r="M506" s="82">
        <v>0</v>
      </c>
      <c r="N506" s="82">
        <v>0</v>
      </c>
      <c r="O506" s="82">
        <v>1</v>
      </c>
      <c r="P506" s="82">
        <v>0</v>
      </c>
      <c r="Q506" s="82">
        <v>0</v>
      </c>
      <c r="T506" s="78"/>
    </row>
    <row r="507" spans="2:20" s="4" customFormat="1" x14ac:dyDescent="0.25">
      <c r="B507" s="28" t="s">
        <v>265</v>
      </c>
      <c r="C507" s="28" t="s">
        <v>266</v>
      </c>
      <c r="D507" s="80">
        <v>8.0475337948303343E-3</v>
      </c>
      <c r="E507" s="80">
        <v>6.5500555166883587E-3</v>
      </c>
      <c r="F507" s="30">
        <v>0.72107097984819102</v>
      </c>
      <c r="G507" s="78">
        <v>15</v>
      </c>
      <c r="H507" s="79">
        <v>1.475566649443723</v>
      </c>
      <c r="I507" s="79">
        <v>1.2009944560455221</v>
      </c>
      <c r="J507" s="30">
        <v>9.6650434724302146E-3</v>
      </c>
      <c r="K507" s="81" t="s">
        <v>691</v>
      </c>
      <c r="L507" s="82">
        <v>0</v>
      </c>
      <c r="M507" s="82">
        <v>0</v>
      </c>
      <c r="N507" s="82">
        <v>0</v>
      </c>
      <c r="O507" s="82">
        <v>0</v>
      </c>
      <c r="P507" s="82">
        <v>1</v>
      </c>
      <c r="Q507" s="82">
        <v>0</v>
      </c>
      <c r="T507" s="78"/>
    </row>
    <row r="508" spans="2:20" s="4" customFormat="1" x14ac:dyDescent="0.25">
      <c r="B508" s="28" t="s">
        <v>267</v>
      </c>
      <c r="C508" s="28" t="s">
        <v>268</v>
      </c>
      <c r="D508" s="80">
        <v>3.4089969924916316E-4</v>
      </c>
      <c r="E508" s="80">
        <v>2.9370422601426302E-4</v>
      </c>
      <c r="F508" s="30">
        <v>0.68120309389329936</v>
      </c>
      <c r="G508" s="78">
        <v>151</v>
      </c>
      <c r="H508" s="79">
        <v>0.83839590269749664</v>
      </c>
      <c r="I508" s="79">
        <v>0.72232513034668533</v>
      </c>
      <c r="J508" s="30">
        <v>2.4624041969529761E-4</v>
      </c>
      <c r="K508" s="81" t="s">
        <v>688</v>
      </c>
      <c r="L508" s="82">
        <v>0</v>
      </c>
      <c r="M508" s="82">
        <v>1</v>
      </c>
      <c r="N508" s="82">
        <v>0</v>
      </c>
      <c r="O508" s="82">
        <v>0</v>
      </c>
      <c r="P508" s="82">
        <v>0</v>
      </c>
      <c r="Q508" s="82">
        <v>0</v>
      </c>
      <c r="T508" s="78"/>
    </row>
    <row r="509" spans="2:20" s="4" customFormat="1" x14ac:dyDescent="0.25">
      <c r="B509" s="28" t="s">
        <v>269</v>
      </c>
      <c r="C509" s="28" t="s">
        <v>270</v>
      </c>
      <c r="D509" s="80">
        <v>6.0371456069607966E-3</v>
      </c>
      <c r="E509" s="80">
        <v>6.5894872063997573E-3</v>
      </c>
      <c r="F509" s="30">
        <v>0.53770022792242589</v>
      </c>
      <c r="G509" s="78">
        <v>24</v>
      </c>
      <c r="H509" s="79">
        <v>0.66097811424235431</v>
      </c>
      <c r="I509" s="79">
        <v>0.72145134655827325</v>
      </c>
      <c r="J509" s="30">
        <v>4.3555068275102308E-3</v>
      </c>
      <c r="K509" s="81" t="s">
        <v>690</v>
      </c>
      <c r="L509" s="82">
        <v>0</v>
      </c>
      <c r="M509" s="82">
        <v>0</v>
      </c>
      <c r="N509" s="82">
        <v>0</v>
      </c>
      <c r="O509" s="82">
        <v>1</v>
      </c>
      <c r="P509" s="82">
        <v>0</v>
      </c>
      <c r="Q509" s="82">
        <v>0</v>
      </c>
      <c r="T509" s="78"/>
    </row>
    <row r="510" spans="2:20" s="4" customFormat="1" x14ac:dyDescent="0.25">
      <c r="B510" s="28" t="s">
        <v>271</v>
      </c>
      <c r="C510" s="28" t="s">
        <v>272</v>
      </c>
      <c r="D510" s="80">
        <v>1.8695600889827867E-2</v>
      </c>
      <c r="E510" s="80">
        <v>1.2196686415580688E-2</v>
      </c>
      <c r="F510" s="30">
        <v>0.89961721911183756</v>
      </c>
      <c r="G510" s="78">
        <v>9</v>
      </c>
      <c r="H510" s="79">
        <v>2.1213137092070111</v>
      </c>
      <c r="I510" s="79">
        <v>1.3839083457514079</v>
      </c>
      <c r="J510" s="30">
        <v>2.5872998100270234E-2</v>
      </c>
      <c r="K510" s="81" t="s">
        <v>690</v>
      </c>
      <c r="L510" s="82">
        <v>0</v>
      </c>
      <c r="M510" s="82">
        <v>0</v>
      </c>
      <c r="N510" s="82">
        <v>0</v>
      </c>
      <c r="O510" s="82">
        <v>1</v>
      </c>
      <c r="P510" s="82">
        <v>0</v>
      </c>
      <c r="Q510" s="82">
        <v>0</v>
      </c>
      <c r="T510" s="78"/>
    </row>
    <row r="511" spans="2:20" s="4" customFormat="1" x14ac:dyDescent="0.25">
      <c r="B511" s="28" t="s">
        <v>273</v>
      </c>
      <c r="C511" s="28" t="s">
        <v>274</v>
      </c>
      <c r="D511" s="80">
        <v>7.2895271819832389E-4</v>
      </c>
      <c r="E511" s="80">
        <v>6.5811488198143527E-4</v>
      </c>
      <c r="F511" s="30">
        <v>0.65006657672454249</v>
      </c>
      <c r="G511" s="78">
        <v>102</v>
      </c>
      <c r="H511" s="79">
        <v>0.67816849058196993</v>
      </c>
      <c r="I511" s="79">
        <v>0.61226574097423736</v>
      </c>
      <c r="J511" s="30">
        <v>4.4631277614288123E-4</v>
      </c>
      <c r="K511" s="81" t="s">
        <v>687</v>
      </c>
      <c r="L511" s="82">
        <v>1</v>
      </c>
      <c r="M511" s="82">
        <v>0</v>
      </c>
      <c r="N511" s="82">
        <v>0</v>
      </c>
      <c r="O511" s="82">
        <v>0</v>
      </c>
      <c r="P511" s="82">
        <v>0</v>
      </c>
      <c r="Q511" s="82">
        <v>0</v>
      </c>
      <c r="T511" s="78"/>
    </row>
    <row r="512" spans="2:20" s="4" customFormat="1" x14ac:dyDescent="0.25">
      <c r="B512" s="28" t="s">
        <v>275</v>
      </c>
      <c r="C512" s="28" t="s">
        <v>276</v>
      </c>
      <c r="D512" s="80">
        <v>2.5948669421131811E-4</v>
      </c>
      <c r="E512" s="80">
        <v>5.0763788702814833E-4</v>
      </c>
      <c r="F512" s="30">
        <v>0.3</v>
      </c>
      <c r="G512" s="78">
        <v>183</v>
      </c>
      <c r="H512" s="79">
        <v>0.30599793390559343</v>
      </c>
      <c r="I512" s="79">
        <v>0.59862855424992767</v>
      </c>
      <c r="J512" s="30">
        <v>1.5533614460281443E-4</v>
      </c>
      <c r="K512" s="81" t="s">
        <v>687</v>
      </c>
      <c r="L512" s="82">
        <v>1</v>
      </c>
      <c r="M512" s="82">
        <v>0</v>
      </c>
      <c r="N512" s="82">
        <v>0</v>
      </c>
      <c r="O512" s="82">
        <v>0</v>
      </c>
      <c r="P512" s="82">
        <v>0</v>
      </c>
      <c r="Q512" s="82">
        <v>0</v>
      </c>
      <c r="T512" s="78"/>
    </row>
    <row r="513" spans="2:20" s="4" customFormat="1" x14ac:dyDescent="0.25">
      <c r="B513" s="28" t="s">
        <v>277</v>
      </c>
      <c r="C513" s="28" t="s">
        <v>278</v>
      </c>
      <c r="D513" s="80">
        <v>4.1580097162173205E-3</v>
      </c>
      <c r="E513" s="80">
        <v>5.6597098126661052E-3</v>
      </c>
      <c r="F513" s="30">
        <v>0.43117296728417126</v>
      </c>
      <c r="G513" s="78">
        <v>28</v>
      </c>
      <c r="H513" s="79">
        <v>0.57285035603862799</v>
      </c>
      <c r="I513" s="79">
        <v>0.77974006857554967</v>
      </c>
      <c r="J513" s="30">
        <v>3.2421667812610952E-3</v>
      </c>
      <c r="K513" s="81" t="s">
        <v>690</v>
      </c>
      <c r="L513" s="82">
        <v>0</v>
      </c>
      <c r="M513" s="82">
        <v>0</v>
      </c>
      <c r="N513" s="82">
        <v>0</v>
      </c>
      <c r="O513" s="82">
        <v>1</v>
      </c>
      <c r="P513" s="82">
        <v>0</v>
      </c>
      <c r="Q513" s="82">
        <v>0</v>
      </c>
      <c r="T513" s="78"/>
    </row>
    <row r="514" spans="2:20" s="4" customFormat="1" x14ac:dyDescent="0.25">
      <c r="B514" s="28" t="s">
        <v>279</v>
      </c>
      <c r="C514" s="28" t="s">
        <v>280</v>
      </c>
      <c r="D514" s="80">
        <v>4.9354270574850415E-4</v>
      </c>
      <c r="E514" s="80">
        <v>6.8820642060793272E-4</v>
      </c>
      <c r="F514" s="30">
        <v>0.42088767353807321</v>
      </c>
      <c r="G514" s="78">
        <v>130</v>
      </c>
      <c r="H514" s="79">
        <v>0.47275322954743182</v>
      </c>
      <c r="I514" s="79">
        <v>0.65921713389371583</v>
      </c>
      <c r="J514" s="30">
        <v>3.2535180793767844E-4</v>
      </c>
      <c r="K514" s="81" t="s">
        <v>690</v>
      </c>
      <c r="L514" s="82">
        <v>0</v>
      </c>
      <c r="M514" s="82">
        <v>0</v>
      </c>
      <c r="N514" s="82">
        <v>0</v>
      </c>
      <c r="O514" s="82">
        <v>1</v>
      </c>
      <c r="P514" s="82">
        <v>0</v>
      </c>
      <c r="Q514" s="82">
        <v>0</v>
      </c>
      <c r="T514" s="78"/>
    </row>
    <row r="515" spans="2:20" s="4" customFormat="1" x14ac:dyDescent="0.25">
      <c r="B515" s="28" t="s">
        <v>281</v>
      </c>
      <c r="C515" s="28" t="s">
        <v>282</v>
      </c>
      <c r="D515" s="80">
        <v>4.7508498053635802E-4</v>
      </c>
      <c r="E515" s="80">
        <v>3.7599271353794185E-4</v>
      </c>
      <c r="F515" s="30">
        <v>0.74156984458406661</v>
      </c>
      <c r="G515" s="78">
        <v>109</v>
      </c>
      <c r="H515" s="79">
        <v>1.088686638465667</v>
      </c>
      <c r="I515" s="79">
        <v>0.86161057528502527</v>
      </c>
      <c r="J515" s="30">
        <v>4.0933824338920644E-4</v>
      </c>
      <c r="K515" s="81" t="s">
        <v>690</v>
      </c>
      <c r="L515" s="82">
        <v>0</v>
      </c>
      <c r="M515" s="82">
        <v>0</v>
      </c>
      <c r="N515" s="82">
        <v>0</v>
      </c>
      <c r="O515" s="82">
        <v>1</v>
      </c>
      <c r="P515" s="82">
        <v>0</v>
      </c>
      <c r="Q515" s="82">
        <v>0</v>
      </c>
      <c r="T515" s="78"/>
    </row>
    <row r="516" spans="2:20" s="4" customFormat="1" x14ac:dyDescent="0.25">
      <c r="B516" s="28" t="s">
        <v>283</v>
      </c>
      <c r="C516" s="28" t="s">
        <v>284</v>
      </c>
      <c r="D516" s="80">
        <v>4.9690155393337216E-4</v>
      </c>
      <c r="E516" s="80">
        <v>8.6332218981184433E-4</v>
      </c>
      <c r="F516" s="30">
        <v>0.33779844064032194</v>
      </c>
      <c r="G516" s="78">
        <v>152</v>
      </c>
      <c r="H516" s="79">
        <v>0.27809548616983237</v>
      </c>
      <c r="I516" s="79">
        <v>0.4831661366249651</v>
      </c>
      <c r="J516" s="30">
        <v>2.4008600409692915E-4</v>
      </c>
      <c r="K516" s="81" t="s">
        <v>687</v>
      </c>
      <c r="L516" s="82">
        <v>1</v>
      </c>
      <c r="M516" s="82">
        <v>0</v>
      </c>
      <c r="N516" s="82">
        <v>0</v>
      </c>
      <c r="O516" s="82">
        <v>0</v>
      </c>
      <c r="P516" s="82">
        <v>0</v>
      </c>
      <c r="Q516" s="82">
        <v>0</v>
      </c>
      <c r="T516" s="78"/>
    </row>
    <row r="517" spans="2:20" s="4" customFormat="1" x14ac:dyDescent="0.25">
      <c r="B517" s="28" t="s">
        <v>285</v>
      </c>
      <c r="C517" s="28" t="s">
        <v>286</v>
      </c>
      <c r="D517" s="80">
        <v>1.7811079258156512E-3</v>
      </c>
      <c r="E517" s="80">
        <v>1.2702923955509829E-3</v>
      </c>
      <c r="F517" s="30">
        <v>0.82289936495082638</v>
      </c>
      <c r="G517" s="78">
        <v>52</v>
      </c>
      <c r="H517" s="79">
        <v>1.1731768540048759</v>
      </c>
      <c r="I517" s="79">
        <v>0.83671383113763464</v>
      </c>
      <c r="J517" s="30">
        <v>1.4902776362788195E-3</v>
      </c>
      <c r="K517" s="81" t="s">
        <v>690</v>
      </c>
      <c r="L517" s="82">
        <v>0</v>
      </c>
      <c r="M517" s="82">
        <v>0</v>
      </c>
      <c r="N517" s="82">
        <v>0</v>
      </c>
      <c r="O517" s="82">
        <v>1</v>
      </c>
      <c r="P517" s="82">
        <v>0</v>
      </c>
      <c r="Q517" s="82">
        <v>0</v>
      </c>
      <c r="T517" s="78"/>
    </row>
    <row r="518" spans="2:20" s="4" customFormat="1" x14ac:dyDescent="0.25">
      <c r="B518" s="28" t="s">
        <v>287</v>
      </c>
      <c r="C518" s="28" t="s">
        <v>288</v>
      </c>
      <c r="D518" s="80">
        <v>2.4384821075697108E-4</v>
      </c>
      <c r="E518" s="80">
        <v>1.8240220655574152E-4</v>
      </c>
      <c r="F518" s="30">
        <v>0.78460247670221739</v>
      </c>
      <c r="G518" s="78">
        <v>163</v>
      </c>
      <c r="H518" s="79">
        <v>1.1057502028034347</v>
      </c>
      <c r="I518" s="79">
        <v>0.82711813330391348</v>
      </c>
      <c r="J518" s="30">
        <v>2.016912768908052E-4</v>
      </c>
      <c r="K518" s="81" t="s">
        <v>691</v>
      </c>
      <c r="L518" s="82">
        <v>0</v>
      </c>
      <c r="M518" s="82">
        <v>0</v>
      </c>
      <c r="N518" s="82">
        <v>0</v>
      </c>
      <c r="O518" s="82">
        <v>0</v>
      </c>
      <c r="P518" s="82">
        <v>1</v>
      </c>
      <c r="Q518" s="82">
        <v>0</v>
      </c>
      <c r="T518" s="78"/>
    </row>
    <row r="519" spans="2:20" s="4" customFormat="1" x14ac:dyDescent="0.25">
      <c r="B519" s="28" t="s">
        <v>289</v>
      </c>
      <c r="C519" s="28" t="s">
        <v>290</v>
      </c>
      <c r="D519" s="80">
        <v>4.8807177905876366E-5</v>
      </c>
      <c r="E519" s="80">
        <v>1.1935280891401351E-4</v>
      </c>
      <c r="F519" s="30">
        <v>0.24</v>
      </c>
      <c r="G519" s="78">
        <v>300</v>
      </c>
      <c r="H519" s="79">
        <v>0.23370332269045604</v>
      </c>
      <c r="I519" s="79">
        <v>0.57149684149809676</v>
      </c>
      <c r="J519" s="30">
        <v>2.7893148015644038E-5</v>
      </c>
      <c r="K519" s="81" t="s">
        <v>687</v>
      </c>
      <c r="L519" s="82">
        <v>1</v>
      </c>
      <c r="M519" s="82">
        <v>0</v>
      </c>
      <c r="N519" s="82">
        <v>0</v>
      </c>
      <c r="O519" s="82">
        <v>0</v>
      </c>
      <c r="P519" s="82">
        <v>0</v>
      </c>
      <c r="Q519" s="82">
        <v>0</v>
      </c>
      <c r="T519" s="78"/>
    </row>
    <row r="520" spans="2:20" s="4" customFormat="1" x14ac:dyDescent="0.25">
      <c r="B520" s="28" t="s">
        <v>291</v>
      </c>
      <c r="C520" s="28" t="s">
        <v>292</v>
      </c>
      <c r="D520" s="80">
        <v>6.7856263856971112E-5</v>
      </c>
      <c r="E520" s="80">
        <v>1.9253566247550495E-4</v>
      </c>
      <c r="F520" s="30">
        <v>0.20684210526315788</v>
      </c>
      <c r="G520" s="78">
        <v>289</v>
      </c>
      <c r="H520" s="79">
        <v>0.1833544061966772</v>
      </c>
      <c r="I520" s="79">
        <v>0.52025060117207367</v>
      </c>
      <c r="J520" s="30">
        <v>3.5302262064880073E-5</v>
      </c>
      <c r="K520" s="81" t="s">
        <v>687</v>
      </c>
      <c r="L520" s="82">
        <v>1</v>
      </c>
      <c r="M520" s="82">
        <v>0</v>
      </c>
      <c r="N520" s="82">
        <v>0</v>
      </c>
      <c r="O520" s="82">
        <v>0</v>
      </c>
      <c r="P520" s="82">
        <v>0</v>
      </c>
      <c r="Q520" s="82">
        <v>0</v>
      </c>
    </row>
    <row r="521" spans="2:20" s="4" customFormat="1" x14ac:dyDescent="0.25">
      <c r="B521" s="28" t="s">
        <v>293</v>
      </c>
      <c r="C521" s="28" t="s">
        <v>294</v>
      </c>
      <c r="D521" s="80">
        <v>1.4456952608435538E-4</v>
      </c>
      <c r="E521" s="80">
        <v>1.152415210837095E-4</v>
      </c>
      <c r="F521" s="30">
        <v>0.73625450403563353</v>
      </c>
      <c r="G521" s="78">
        <v>181</v>
      </c>
      <c r="H521" s="79">
        <v>1.3798498978289226</v>
      </c>
      <c r="I521" s="79">
        <v>1.099927525529975</v>
      </c>
      <c r="J521" s="30">
        <v>1.5901600109300619E-4</v>
      </c>
      <c r="K521" s="81" t="s">
        <v>687</v>
      </c>
      <c r="L521" s="82">
        <v>1</v>
      </c>
      <c r="M521" s="82">
        <v>0</v>
      </c>
      <c r="N521" s="82">
        <v>0</v>
      </c>
      <c r="O521" s="82">
        <v>0</v>
      </c>
      <c r="P521" s="82">
        <v>0</v>
      </c>
      <c r="Q521" s="82">
        <v>0</v>
      </c>
    </row>
    <row r="522" spans="2:20" x14ac:dyDescent="0.25">
      <c r="B522" s="28" t="s">
        <v>295</v>
      </c>
      <c r="C522" s="28" t="s">
        <v>296</v>
      </c>
      <c r="D522" s="80">
        <v>9.4384749554268395E-5</v>
      </c>
      <c r="E522" s="80">
        <v>1.1075384774781428E-4</v>
      </c>
      <c r="F522" s="30">
        <v>0.50015336354130357</v>
      </c>
      <c r="G522" s="78">
        <v>240</v>
      </c>
      <c r="H522" s="79">
        <v>0.60015166832554168</v>
      </c>
      <c r="I522" s="79">
        <v>0.70423566109168989</v>
      </c>
      <c r="J522" s="30">
        <v>6.6469106499323781E-5</v>
      </c>
      <c r="K522" s="81" t="s">
        <v>688</v>
      </c>
      <c r="L522" s="82">
        <v>0</v>
      </c>
      <c r="M522" s="82">
        <v>1</v>
      </c>
      <c r="N522" s="82">
        <v>0</v>
      </c>
      <c r="O522" s="82">
        <v>0</v>
      </c>
      <c r="P522" s="82">
        <v>0</v>
      </c>
      <c r="Q522" s="82">
        <v>0</v>
      </c>
    </row>
    <row r="523" spans="2:20" s="4" customFormat="1" x14ac:dyDescent="0.25">
      <c r="B523" s="28" t="s">
        <v>297</v>
      </c>
      <c r="C523" s="28" t="s">
        <v>298</v>
      </c>
      <c r="D523" s="80">
        <v>7.5099856303110878E-5</v>
      </c>
      <c r="E523" s="80">
        <v>1.054844506695373E-4</v>
      </c>
      <c r="F523" s="30">
        <v>0.41784080512351324</v>
      </c>
      <c r="G523" s="78">
        <v>269</v>
      </c>
      <c r="H523" s="79">
        <v>0.46977412447944783</v>
      </c>
      <c r="I523" s="79">
        <v>0.65983968410635574</v>
      </c>
      <c r="J523" s="30">
        <v>4.955386545947739E-5</v>
      </c>
      <c r="K523" s="81" t="s">
        <v>690</v>
      </c>
      <c r="L523" s="82">
        <v>0</v>
      </c>
      <c r="M523" s="82">
        <v>0</v>
      </c>
      <c r="N523" s="82">
        <v>0</v>
      </c>
      <c r="O523" s="82">
        <v>1</v>
      </c>
      <c r="P523" s="82">
        <v>0</v>
      </c>
      <c r="Q523" s="82">
        <v>0</v>
      </c>
    </row>
    <row r="524" spans="2:20" s="4" customFormat="1" x14ac:dyDescent="0.25">
      <c r="B524" s="28" t="s">
        <v>299</v>
      </c>
      <c r="C524" s="28" t="s">
        <v>300</v>
      </c>
      <c r="D524" s="80">
        <v>1.4707534810050882E-4</v>
      </c>
      <c r="E524" s="80">
        <v>2.0073893631531342E-4</v>
      </c>
      <c r="F524" s="30">
        <v>0.43000000000000005</v>
      </c>
      <c r="G524" s="78">
        <v>215</v>
      </c>
      <c r="H524" s="79">
        <v>0.48825002018960156</v>
      </c>
      <c r="I524" s="79">
        <v>0.6663984887651736</v>
      </c>
      <c r="J524" s="30">
        <v>9.8010789708790919E-5</v>
      </c>
      <c r="K524" s="81" t="s">
        <v>690</v>
      </c>
      <c r="L524" s="82">
        <v>0</v>
      </c>
      <c r="M524" s="82">
        <v>0</v>
      </c>
      <c r="N524" s="82">
        <v>0</v>
      </c>
      <c r="O524" s="82">
        <v>1</v>
      </c>
      <c r="P524" s="82">
        <v>0</v>
      </c>
      <c r="Q524" s="82">
        <v>0</v>
      </c>
    </row>
    <row r="525" spans="2:20" s="4" customFormat="1" x14ac:dyDescent="0.25">
      <c r="B525" s="28" t="s">
        <v>301</v>
      </c>
      <c r="C525" s="28" t="s">
        <v>302</v>
      </c>
      <c r="D525" s="80">
        <v>7.4244767069968392E-5</v>
      </c>
      <c r="E525" s="80">
        <v>1.0133455919763418E-4</v>
      </c>
      <c r="F525" s="30">
        <v>0.43</v>
      </c>
      <c r="G525" s="78">
        <v>270</v>
      </c>
      <c r="H525" s="79">
        <v>0.48825002018960167</v>
      </c>
      <c r="I525" s="79">
        <v>0.66639848876517382</v>
      </c>
      <c r="J525" s="30">
        <v>4.9476600574149276E-5</v>
      </c>
      <c r="K525" s="81" t="s">
        <v>690</v>
      </c>
      <c r="L525" s="82">
        <v>0</v>
      </c>
      <c r="M525" s="82">
        <v>0</v>
      </c>
      <c r="N525" s="82">
        <v>0</v>
      </c>
      <c r="O525" s="82">
        <v>1</v>
      </c>
      <c r="P525" s="82">
        <v>0</v>
      </c>
      <c r="Q525" s="82">
        <v>0</v>
      </c>
    </row>
    <row r="526" spans="2:20" s="4" customFormat="1" x14ac:dyDescent="0.25">
      <c r="B526" s="28" t="s">
        <v>303</v>
      </c>
      <c r="C526" s="28" t="s">
        <v>304</v>
      </c>
      <c r="D526" s="80">
        <v>1.6032373421848804E-4</v>
      </c>
      <c r="E526" s="80">
        <v>1.3321151624808995E-4</v>
      </c>
      <c r="F526" s="30">
        <v>0.70634396252119103</v>
      </c>
      <c r="G526" s="78">
        <v>194</v>
      </c>
      <c r="H526" s="79">
        <v>0.97845772565469646</v>
      </c>
      <c r="I526" s="79">
        <v>0.81299152526905849</v>
      </c>
      <c r="J526" s="30">
        <v>1.3034183721911973E-4</v>
      </c>
      <c r="K526" s="81" t="s">
        <v>690</v>
      </c>
      <c r="L526" s="82">
        <v>0</v>
      </c>
      <c r="M526" s="82">
        <v>0</v>
      </c>
      <c r="N526" s="82">
        <v>0</v>
      </c>
      <c r="O526" s="82">
        <v>1</v>
      </c>
      <c r="P526" s="82">
        <v>0</v>
      </c>
      <c r="Q526" s="82">
        <v>0</v>
      </c>
    </row>
    <row r="527" spans="2:20" s="4" customFormat="1" x14ac:dyDescent="0.25">
      <c r="B527" s="28" t="s">
        <v>305</v>
      </c>
      <c r="C527" s="28" t="s">
        <v>306</v>
      </c>
      <c r="D527" s="80">
        <v>1.0787283840300789E-3</v>
      </c>
      <c r="E527" s="80">
        <v>1.7266665767176081E-3</v>
      </c>
      <c r="F527" s="30">
        <v>0.36666023549191418</v>
      </c>
      <c r="G527" s="78">
        <v>78</v>
      </c>
      <c r="H527" s="79">
        <v>0.4850967733373493</v>
      </c>
      <c r="I527" s="79">
        <v>0.77647014521479663</v>
      </c>
      <c r="J527" s="30">
        <v>8.3760038499515834E-4</v>
      </c>
      <c r="K527" s="81" t="s">
        <v>690</v>
      </c>
      <c r="L527" s="82">
        <v>0</v>
      </c>
      <c r="M527" s="82">
        <v>0</v>
      </c>
      <c r="N527" s="82">
        <v>0</v>
      </c>
      <c r="O527" s="82">
        <v>1</v>
      </c>
      <c r="P527" s="82">
        <v>0</v>
      </c>
      <c r="Q527" s="82">
        <v>0</v>
      </c>
    </row>
    <row r="528" spans="2:20" s="4" customFormat="1" x14ac:dyDescent="0.25">
      <c r="B528" s="28" t="s">
        <v>307</v>
      </c>
      <c r="C528" s="28" t="s">
        <v>308</v>
      </c>
      <c r="D528" s="80">
        <v>4.0205637981411454E-4</v>
      </c>
      <c r="E528" s="80">
        <v>7.865491975816367E-4</v>
      </c>
      <c r="F528" s="30">
        <v>0.3</v>
      </c>
      <c r="G528" s="78">
        <v>148</v>
      </c>
      <c r="H528" s="79">
        <v>0.32224243669740438</v>
      </c>
      <c r="I528" s="79">
        <v>0.63040792967463533</v>
      </c>
      <c r="J528" s="30">
        <v>2.5345953001109479E-4</v>
      </c>
      <c r="K528" s="81" t="s">
        <v>687</v>
      </c>
      <c r="L528" s="82">
        <v>1</v>
      </c>
      <c r="M528" s="82">
        <v>0</v>
      </c>
      <c r="N528" s="82">
        <v>0</v>
      </c>
      <c r="O528" s="82">
        <v>0</v>
      </c>
      <c r="P528" s="82">
        <v>0</v>
      </c>
      <c r="Q528" s="82">
        <v>0</v>
      </c>
    </row>
    <row r="529" spans="2:17" s="4" customFormat="1" x14ac:dyDescent="0.25">
      <c r="B529" s="28" t="s">
        <v>309</v>
      </c>
      <c r="C529" s="28" t="s">
        <v>310</v>
      </c>
      <c r="D529" s="80">
        <v>5.624337097976963E-4</v>
      </c>
      <c r="E529" s="80">
        <v>1.2667061172464266E-3</v>
      </c>
      <c r="F529" s="30">
        <v>0.26058875069046306</v>
      </c>
      <c r="G529" s="78">
        <v>114</v>
      </c>
      <c r="H529" s="79">
        <v>0.30623070818943454</v>
      </c>
      <c r="I529" s="79">
        <v>0.68968894395001457</v>
      </c>
      <c r="J529" s="30">
        <v>3.8790431135226212E-4</v>
      </c>
      <c r="K529" s="81" t="s">
        <v>687</v>
      </c>
      <c r="L529" s="82">
        <v>1</v>
      </c>
      <c r="M529" s="82">
        <v>0</v>
      </c>
      <c r="N529" s="82">
        <v>0</v>
      </c>
      <c r="O529" s="82">
        <v>0</v>
      </c>
      <c r="P529" s="82">
        <v>0</v>
      </c>
      <c r="Q529" s="82">
        <v>0</v>
      </c>
    </row>
    <row r="530" spans="2:17" s="4" customFormat="1" x14ac:dyDescent="0.25">
      <c r="B530" s="28" t="s">
        <v>311</v>
      </c>
      <c r="C530" s="28" t="s">
        <v>312</v>
      </c>
      <c r="D530" s="80">
        <v>4.7329086147454569E-4</v>
      </c>
      <c r="E530" s="80">
        <v>5.165128642317812E-4</v>
      </c>
      <c r="F530" s="30">
        <v>0.53778311907840304</v>
      </c>
      <c r="G530" s="78">
        <v>118</v>
      </c>
      <c r="H530" s="79">
        <v>0.70644420956604492</v>
      </c>
      <c r="I530" s="79">
        <v>0.77095830873662197</v>
      </c>
      <c r="J530" s="30">
        <v>3.6488752210291455E-4</v>
      </c>
      <c r="K530" s="81" t="s">
        <v>690</v>
      </c>
      <c r="L530" s="82">
        <v>0</v>
      </c>
      <c r="M530" s="82">
        <v>0</v>
      </c>
      <c r="N530" s="82">
        <v>0</v>
      </c>
      <c r="O530" s="82">
        <v>1</v>
      </c>
      <c r="P530" s="82">
        <v>0</v>
      </c>
      <c r="Q530" s="82">
        <v>0</v>
      </c>
    </row>
    <row r="531" spans="2:17" s="4" customFormat="1" x14ac:dyDescent="0.25">
      <c r="B531" s="28" t="s">
        <v>313</v>
      </c>
      <c r="C531" s="28" t="s">
        <v>314</v>
      </c>
      <c r="D531" s="80">
        <v>6.3954405157689128E-5</v>
      </c>
      <c r="E531" s="80">
        <v>1.0133455919763418E-4</v>
      </c>
      <c r="F531" s="30">
        <v>0.37040178457142858</v>
      </c>
      <c r="G531" s="78">
        <v>290</v>
      </c>
      <c r="H531" s="79">
        <v>0.33890879268268392</v>
      </c>
      <c r="I531" s="79">
        <v>0.53699464532621244</v>
      </c>
      <c r="J531" s="30">
        <v>3.4343173114702166E-5</v>
      </c>
      <c r="K531" s="81" t="s">
        <v>690</v>
      </c>
      <c r="L531" s="82">
        <v>0</v>
      </c>
      <c r="M531" s="82">
        <v>0</v>
      </c>
      <c r="N531" s="82">
        <v>0</v>
      </c>
      <c r="O531" s="82">
        <v>1</v>
      </c>
      <c r="P531" s="82">
        <v>0</v>
      </c>
      <c r="Q531" s="82">
        <v>0</v>
      </c>
    </row>
    <row r="532" spans="2:17" s="4" customFormat="1" x14ac:dyDescent="0.25">
      <c r="B532" s="28" t="s">
        <v>315</v>
      </c>
      <c r="C532" s="28" t="s">
        <v>316</v>
      </c>
      <c r="D532" s="80">
        <v>2.2660604659343209E-4</v>
      </c>
      <c r="E532" s="80">
        <v>4.4669721330877111E-4</v>
      </c>
      <c r="F532" s="30">
        <v>0.29772714997137334</v>
      </c>
      <c r="G532" s="78">
        <v>191</v>
      </c>
      <c r="H532" s="79">
        <v>0.30291421341199815</v>
      </c>
      <c r="I532" s="79">
        <v>0.59711970195361841</v>
      </c>
      <c r="J532" s="30">
        <v>1.3531093500275795E-4</v>
      </c>
      <c r="K532" s="81" t="s">
        <v>687</v>
      </c>
      <c r="L532" s="82">
        <v>1</v>
      </c>
      <c r="M532" s="82">
        <v>0</v>
      </c>
      <c r="N532" s="82">
        <v>0</v>
      </c>
      <c r="O532" s="82">
        <v>0</v>
      </c>
      <c r="P532" s="82">
        <v>0</v>
      </c>
      <c r="Q532" s="82">
        <v>0</v>
      </c>
    </row>
    <row r="533" spans="2:17" s="4" customFormat="1" x14ac:dyDescent="0.25">
      <c r="B533" s="28" t="s">
        <v>317</v>
      </c>
      <c r="C533" s="28" t="s">
        <v>318</v>
      </c>
      <c r="D533" s="80">
        <v>1.0064610757590687E-4</v>
      </c>
      <c r="E533" s="80">
        <v>1.6408091825280925E-4</v>
      </c>
      <c r="F533" s="30">
        <v>0.35999717673630721</v>
      </c>
      <c r="G533" s="78">
        <v>245</v>
      </c>
      <c r="H533" s="79">
        <v>0.38074623574064009</v>
      </c>
      <c r="I533" s="79">
        <v>0.62072139187804942</v>
      </c>
      <c r="J533" s="30">
        <v>6.2473191981624808E-5</v>
      </c>
      <c r="K533" s="81" t="s">
        <v>687</v>
      </c>
      <c r="L533" s="82">
        <v>1</v>
      </c>
      <c r="M533" s="82">
        <v>0</v>
      </c>
      <c r="N533" s="82">
        <v>0</v>
      </c>
      <c r="O533" s="82">
        <v>0</v>
      </c>
      <c r="P533" s="82">
        <v>0</v>
      </c>
      <c r="Q533" s="82">
        <v>0</v>
      </c>
    </row>
    <row r="534" spans="2:17" s="4" customFormat="1" x14ac:dyDescent="0.25">
      <c r="B534" s="28" t="s">
        <v>319</v>
      </c>
      <c r="C534" s="28" t="s">
        <v>320</v>
      </c>
      <c r="D534" s="80">
        <v>4.1566185259885822E-4</v>
      </c>
      <c r="E534" s="80">
        <v>5.6966911362270019E-4</v>
      </c>
      <c r="F534" s="30">
        <v>0.42823058743805853</v>
      </c>
      <c r="G534" s="78">
        <v>138</v>
      </c>
      <c r="H534" s="79">
        <v>0.49731723389759619</v>
      </c>
      <c r="I534" s="79">
        <v>0.68157870647116225</v>
      </c>
      <c r="J534" s="30">
        <v>2.833062678237367E-4</v>
      </c>
      <c r="K534" s="81" t="s">
        <v>690</v>
      </c>
      <c r="L534" s="82">
        <v>0</v>
      </c>
      <c r="M534" s="82">
        <v>0</v>
      </c>
      <c r="N534" s="82">
        <v>0</v>
      </c>
      <c r="O534" s="82">
        <v>1</v>
      </c>
      <c r="P534" s="82">
        <v>0</v>
      </c>
      <c r="Q534" s="82">
        <v>0</v>
      </c>
    </row>
    <row r="535" spans="2:17" s="4" customFormat="1" x14ac:dyDescent="0.25">
      <c r="B535" s="28" t="s">
        <v>321</v>
      </c>
      <c r="C535" s="28" t="s">
        <v>322</v>
      </c>
      <c r="D535" s="80">
        <v>3.7715683910595368E-4</v>
      </c>
      <c r="E535" s="80">
        <v>1.1515948834531142E-3</v>
      </c>
      <c r="F535" s="30">
        <v>0.1922128640268175</v>
      </c>
      <c r="G535" s="78">
        <v>157</v>
      </c>
      <c r="H535" s="79">
        <v>0.19047181069800714</v>
      </c>
      <c r="I535" s="79">
        <v>0.5815786428845714</v>
      </c>
      <c r="J535" s="30">
        <v>2.1934636264187517E-4</v>
      </c>
      <c r="K535" s="81" t="s">
        <v>687</v>
      </c>
      <c r="L535" s="82">
        <v>1</v>
      </c>
      <c r="M535" s="82">
        <v>0</v>
      </c>
      <c r="N535" s="82">
        <v>0</v>
      </c>
      <c r="O535" s="82">
        <v>0</v>
      </c>
      <c r="P535" s="82">
        <v>0</v>
      </c>
      <c r="Q535" s="82">
        <v>0</v>
      </c>
    </row>
    <row r="536" spans="2:17" s="4" customFormat="1" x14ac:dyDescent="0.25">
      <c r="B536" s="28" t="s">
        <v>323</v>
      </c>
      <c r="C536" s="28" t="s">
        <v>324</v>
      </c>
      <c r="D536" s="80">
        <v>8.7426144845726157E-3</v>
      </c>
      <c r="E536" s="80">
        <v>7.8674318088067224E-3</v>
      </c>
      <c r="F536" s="30">
        <v>0.6521815820639848</v>
      </c>
      <c r="G536" s="78">
        <v>14</v>
      </c>
      <c r="H536" s="79">
        <v>1.244051065128281</v>
      </c>
      <c r="I536" s="79">
        <v>1.119514870390466</v>
      </c>
      <c r="J536" s="30">
        <v>9.7874869215701221E-3</v>
      </c>
      <c r="K536" s="81" t="s">
        <v>690</v>
      </c>
      <c r="L536" s="82">
        <v>0</v>
      </c>
      <c r="M536" s="82">
        <v>0</v>
      </c>
      <c r="N536" s="82">
        <v>0</v>
      </c>
      <c r="O536" s="82">
        <v>1</v>
      </c>
      <c r="P536" s="82">
        <v>0</v>
      </c>
      <c r="Q536" s="82">
        <v>0</v>
      </c>
    </row>
    <row r="537" spans="2:17" s="4" customFormat="1" x14ac:dyDescent="0.25">
      <c r="B537" s="28" t="s">
        <v>325</v>
      </c>
      <c r="C537" s="28" t="s">
        <v>326</v>
      </c>
      <c r="D537" s="80">
        <v>5.8317085700318028E-5</v>
      </c>
      <c r="E537" s="80">
        <v>1.3163841785292669E-4</v>
      </c>
      <c r="F537" s="30">
        <v>0.26</v>
      </c>
      <c r="G537" s="78">
        <v>305</v>
      </c>
      <c r="H537" s="79">
        <v>0.19758618997556607</v>
      </c>
      <c r="I537" s="79">
        <v>0.4460088004334119</v>
      </c>
      <c r="J537" s="30">
        <v>2.6009933437971321E-5</v>
      </c>
      <c r="K537" s="81" t="s">
        <v>687</v>
      </c>
      <c r="L537" s="82">
        <v>1</v>
      </c>
      <c r="M537" s="82">
        <v>0</v>
      </c>
      <c r="N537" s="82">
        <v>0</v>
      </c>
      <c r="O537" s="82">
        <v>0</v>
      </c>
      <c r="P537" s="82">
        <v>0</v>
      </c>
      <c r="Q537" s="82">
        <v>0</v>
      </c>
    </row>
    <row r="538" spans="2:17" s="4" customFormat="1" x14ac:dyDescent="0.25">
      <c r="B538" s="28" t="s">
        <v>327</v>
      </c>
      <c r="C538" s="28" t="s">
        <v>328</v>
      </c>
      <c r="D538" s="80">
        <v>1.4580392907496823E-4</v>
      </c>
      <c r="E538" s="80">
        <v>2.0116261128186354E-4</v>
      </c>
      <c r="F538" s="30">
        <v>0.42538498073776981</v>
      </c>
      <c r="G538" s="78">
        <v>216</v>
      </c>
      <c r="H538" s="79">
        <v>0.47945111301624921</v>
      </c>
      <c r="I538" s="79">
        <v>0.66148860657077313</v>
      </c>
      <c r="J538" s="30">
        <v>9.6447637876344566E-5</v>
      </c>
      <c r="K538" s="81" t="s">
        <v>690</v>
      </c>
      <c r="L538" s="82">
        <v>0</v>
      </c>
      <c r="M538" s="82">
        <v>0</v>
      </c>
      <c r="N538" s="82">
        <v>0</v>
      </c>
      <c r="O538" s="82">
        <v>1</v>
      </c>
      <c r="P538" s="82">
        <v>0</v>
      </c>
      <c r="Q538" s="82">
        <v>0</v>
      </c>
    </row>
    <row r="539" spans="2:17" s="4" customFormat="1" x14ac:dyDescent="0.25">
      <c r="B539" s="28" t="s">
        <v>329</v>
      </c>
      <c r="C539" s="28" t="s">
        <v>330</v>
      </c>
      <c r="D539" s="80">
        <v>1.4358715878080429E-4</v>
      </c>
      <c r="E539" s="80">
        <v>2.1714548399493039E-4</v>
      </c>
      <c r="F539" s="30">
        <v>0.38808333119999999</v>
      </c>
      <c r="G539" s="78">
        <v>230</v>
      </c>
      <c r="H539" s="79">
        <v>0.3595745720137577</v>
      </c>
      <c r="I539" s="79">
        <v>0.54378117886845201</v>
      </c>
      <c r="J539" s="30">
        <v>7.8079994472197363E-5</v>
      </c>
      <c r="K539" s="81" t="s">
        <v>690</v>
      </c>
      <c r="L539" s="82">
        <v>0</v>
      </c>
      <c r="M539" s="82">
        <v>0</v>
      </c>
      <c r="N539" s="82">
        <v>0</v>
      </c>
      <c r="O539" s="82">
        <v>1</v>
      </c>
      <c r="P539" s="82">
        <v>0</v>
      </c>
      <c r="Q539" s="82">
        <v>0</v>
      </c>
    </row>
    <row r="540" spans="2:17" s="4" customFormat="1" x14ac:dyDescent="0.25">
      <c r="B540" s="28" t="s">
        <v>331</v>
      </c>
      <c r="C540" s="28" t="s">
        <v>332</v>
      </c>
      <c r="D540" s="80">
        <v>1.0688615414281164E-4</v>
      </c>
      <c r="E540" s="80">
        <v>4.8254551998873417E-4</v>
      </c>
      <c r="F540" s="30">
        <v>0.13</v>
      </c>
      <c r="G540" s="78">
        <v>248</v>
      </c>
      <c r="H540" s="79">
        <v>0.12474233332748456</v>
      </c>
      <c r="I540" s="79">
        <v>0.56315857355755772</v>
      </c>
      <c r="J540" s="30">
        <v>6.0193854100119044E-5</v>
      </c>
      <c r="K540" s="81" t="s">
        <v>687</v>
      </c>
      <c r="L540" s="82">
        <v>1</v>
      </c>
      <c r="M540" s="82">
        <v>0</v>
      </c>
      <c r="N540" s="82">
        <v>0</v>
      </c>
      <c r="O540" s="82">
        <v>0</v>
      </c>
      <c r="P540" s="82">
        <v>0</v>
      </c>
      <c r="Q540" s="82">
        <v>0</v>
      </c>
    </row>
    <row r="541" spans="2:17" s="4" customFormat="1" x14ac:dyDescent="0.25">
      <c r="B541" s="28" t="s">
        <v>333</v>
      </c>
      <c r="C541" s="28" t="s">
        <v>334</v>
      </c>
      <c r="D541" s="80">
        <v>8.4798541489792482E-5</v>
      </c>
      <c r="E541" s="80">
        <v>1.3009427218896273E-4</v>
      </c>
      <c r="F541" s="30">
        <v>0.38255192878338284</v>
      </c>
      <c r="G541" s="78">
        <v>243</v>
      </c>
      <c r="H541" s="79">
        <v>0.48986842197750297</v>
      </c>
      <c r="I541" s="79">
        <v>0.7515350465454671</v>
      </c>
      <c r="J541" s="30">
        <v>6.3729075825518918E-5</v>
      </c>
      <c r="K541" s="81" t="s">
        <v>687</v>
      </c>
      <c r="L541" s="82">
        <v>1</v>
      </c>
      <c r="M541" s="82">
        <v>0</v>
      </c>
      <c r="N541" s="82">
        <v>0</v>
      </c>
      <c r="O541" s="82">
        <v>0</v>
      </c>
      <c r="P541" s="82">
        <v>0</v>
      </c>
      <c r="Q541" s="82">
        <v>0</v>
      </c>
    </row>
    <row r="542" spans="2:17" s="4" customFormat="1" x14ac:dyDescent="0.25">
      <c r="B542" s="28" t="s">
        <v>335</v>
      </c>
      <c r="C542" s="28" t="s">
        <v>336</v>
      </c>
      <c r="D542" s="80">
        <v>3.1362748439045392E-3</v>
      </c>
      <c r="E542" s="80">
        <v>2.4239969680174877E-3</v>
      </c>
      <c r="F542" s="30">
        <v>0.7593504095213236</v>
      </c>
      <c r="G542" s="78">
        <v>33</v>
      </c>
      <c r="H542" s="79">
        <v>0.98946514851934797</v>
      </c>
      <c r="I542" s="79">
        <v>0.76474819310921205</v>
      </c>
      <c r="J542" s="30">
        <v>2.3984605199698725E-3</v>
      </c>
      <c r="K542" s="81" t="s">
        <v>690</v>
      </c>
      <c r="L542" s="82">
        <v>0</v>
      </c>
      <c r="M542" s="82">
        <v>0</v>
      </c>
      <c r="N542" s="82">
        <v>0</v>
      </c>
      <c r="O542" s="82">
        <v>1</v>
      </c>
      <c r="P542" s="82">
        <v>0</v>
      </c>
      <c r="Q542" s="82">
        <v>0</v>
      </c>
    </row>
    <row r="543" spans="2:17" s="4" customFormat="1" x14ac:dyDescent="0.25">
      <c r="B543" s="28" t="s">
        <v>337</v>
      </c>
      <c r="C543" s="28" t="s">
        <v>338</v>
      </c>
      <c r="D543" s="80">
        <v>1.7920902041598176E-4</v>
      </c>
      <c r="E543" s="80">
        <v>1.3511274559684558E-4</v>
      </c>
      <c r="F543" s="30">
        <v>0.77843747600000002</v>
      </c>
      <c r="G543" s="78">
        <v>204</v>
      </c>
      <c r="H543" s="79">
        <v>0.86267496590677373</v>
      </c>
      <c r="I543" s="79">
        <v>0.65040466674485964</v>
      </c>
      <c r="J543" s="30">
        <v>1.1655838320132936E-4</v>
      </c>
      <c r="K543" s="81" t="s">
        <v>690</v>
      </c>
      <c r="L543" s="82">
        <v>0</v>
      </c>
      <c r="M543" s="82">
        <v>0</v>
      </c>
      <c r="N543" s="82">
        <v>0</v>
      </c>
      <c r="O543" s="82">
        <v>1</v>
      </c>
      <c r="P543" s="82">
        <v>0</v>
      </c>
      <c r="Q543" s="82">
        <v>0</v>
      </c>
    </row>
    <row r="544" spans="2:17" s="4" customFormat="1" x14ac:dyDescent="0.25">
      <c r="B544" s="28" t="s">
        <v>339</v>
      </c>
      <c r="C544" s="28" t="s">
        <v>340</v>
      </c>
      <c r="D544" s="80">
        <v>4.1419710624435177E-3</v>
      </c>
      <c r="E544" s="80">
        <v>9.6148932021627252E-3</v>
      </c>
      <c r="F544" s="30">
        <v>0.25282661199174722</v>
      </c>
      <c r="G544" s="78">
        <v>34</v>
      </c>
      <c r="H544" s="79">
        <v>0.24510016754888997</v>
      </c>
      <c r="I544" s="79">
        <v>0.56895905337989139</v>
      </c>
      <c r="J544" s="30">
        <v>2.356611934814767E-3</v>
      </c>
      <c r="K544" s="81" t="s">
        <v>690</v>
      </c>
      <c r="L544" s="82">
        <v>0</v>
      </c>
      <c r="M544" s="82">
        <v>0</v>
      </c>
      <c r="N544" s="82">
        <v>0</v>
      </c>
      <c r="O544" s="82">
        <v>1</v>
      </c>
      <c r="P544" s="82">
        <v>0</v>
      </c>
      <c r="Q544" s="82">
        <v>0</v>
      </c>
    </row>
    <row r="545" spans="2:17" s="4" customFormat="1" x14ac:dyDescent="0.25">
      <c r="B545" s="28" t="s">
        <v>341</v>
      </c>
      <c r="C545" s="28" t="s">
        <v>342</v>
      </c>
      <c r="D545" s="80">
        <v>7.0051541022827325E-5</v>
      </c>
      <c r="E545" s="80">
        <v>2.0556439151520078E-4</v>
      </c>
      <c r="F545" s="30">
        <v>0.20000000000000004</v>
      </c>
      <c r="G545" s="78">
        <v>286</v>
      </c>
      <c r="H545" s="79">
        <v>0.17510704444280442</v>
      </c>
      <c r="I545" s="79">
        <v>0.51384698345437629</v>
      </c>
      <c r="J545" s="30">
        <v>3.5995773040910314E-5</v>
      </c>
      <c r="K545" s="81" t="s">
        <v>687</v>
      </c>
      <c r="L545" s="82">
        <v>1</v>
      </c>
      <c r="M545" s="82">
        <v>0</v>
      </c>
      <c r="N545" s="82">
        <v>0</v>
      </c>
      <c r="O545" s="82">
        <v>0</v>
      </c>
      <c r="P545" s="82">
        <v>0</v>
      </c>
      <c r="Q545" s="82">
        <v>0</v>
      </c>
    </row>
    <row r="546" spans="2:17" s="4" customFormat="1" x14ac:dyDescent="0.25">
      <c r="B546" s="28" t="s">
        <v>343</v>
      </c>
      <c r="C546" s="28" t="s">
        <v>344</v>
      </c>
      <c r="D546" s="80">
        <v>2.7380429947016091E-4</v>
      </c>
      <c r="E546" s="80">
        <v>4.3453803129609499E-4</v>
      </c>
      <c r="F546" s="30">
        <v>0.36980489901629288</v>
      </c>
      <c r="G546" s="78">
        <v>137</v>
      </c>
      <c r="H546" s="79">
        <v>0.66426990512417916</v>
      </c>
      <c r="I546" s="79">
        <v>1.0542220753307114</v>
      </c>
      <c r="J546" s="30">
        <v>2.8865053682190463E-4</v>
      </c>
      <c r="K546" s="81" t="s">
        <v>690</v>
      </c>
      <c r="L546" s="82">
        <v>0</v>
      </c>
      <c r="M546" s="82">
        <v>0</v>
      </c>
      <c r="N546" s="82">
        <v>0</v>
      </c>
      <c r="O546" s="82">
        <v>1</v>
      </c>
      <c r="P546" s="82">
        <v>0</v>
      </c>
      <c r="Q546" s="82">
        <v>0</v>
      </c>
    </row>
    <row r="547" spans="2:17" s="4" customFormat="1" x14ac:dyDescent="0.25">
      <c r="B547" s="28" t="s">
        <v>345</v>
      </c>
      <c r="C547" s="28" t="s">
        <v>346</v>
      </c>
      <c r="D547" s="80">
        <v>3.2086777420630168E-4</v>
      </c>
      <c r="E547" s="80">
        <v>2.1142828467410387E-4</v>
      </c>
      <c r="F547" s="30">
        <v>0.89068308461851275</v>
      </c>
      <c r="G547" s="78">
        <v>124</v>
      </c>
      <c r="H547" s="79">
        <v>1.6105766697629453</v>
      </c>
      <c r="I547" s="79">
        <v>1.0612516743584608</v>
      </c>
      <c r="J547" s="30">
        <v>3.4052146262411018E-4</v>
      </c>
      <c r="K547" s="81" t="s">
        <v>691</v>
      </c>
      <c r="L547" s="82">
        <v>0</v>
      </c>
      <c r="M547" s="82">
        <v>0</v>
      </c>
      <c r="N547" s="82">
        <v>0</v>
      </c>
      <c r="O547" s="82">
        <v>0</v>
      </c>
      <c r="P547" s="82">
        <v>1</v>
      </c>
      <c r="Q547" s="82">
        <v>0</v>
      </c>
    </row>
    <row r="548" spans="2:17" s="4" customFormat="1" x14ac:dyDescent="0.25">
      <c r="B548" s="28" t="s">
        <v>347</v>
      </c>
      <c r="C548" s="28" t="s">
        <v>348</v>
      </c>
      <c r="D548" s="80">
        <v>5.4133726067405524E-5</v>
      </c>
      <c r="E548" s="80">
        <v>1.8722766175562888E-4</v>
      </c>
      <c r="F548" s="30">
        <v>0.16969072164948454</v>
      </c>
      <c r="G548" s="78">
        <v>299</v>
      </c>
      <c r="H548" s="79">
        <v>0.1519415672655276</v>
      </c>
      <c r="I548" s="79">
        <v>0.52550722865793953</v>
      </c>
      <c r="J548" s="30">
        <v>2.8447664362610336E-5</v>
      </c>
      <c r="K548" s="81" t="s">
        <v>687</v>
      </c>
      <c r="L548" s="82">
        <v>1</v>
      </c>
      <c r="M548" s="82">
        <v>0</v>
      </c>
      <c r="N548" s="82">
        <v>0</v>
      </c>
      <c r="O548" s="82">
        <v>0</v>
      </c>
      <c r="P548" s="82">
        <v>0</v>
      </c>
      <c r="Q548" s="82">
        <v>0</v>
      </c>
    </row>
    <row r="549" spans="2:17" s="4" customFormat="1" x14ac:dyDescent="0.25">
      <c r="B549" s="28" t="s">
        <v>349</v>
      </c>
      <c r="C549" s="28" t="s">
        <v>350</v>
      </c>
      <c r="D549" s="80">
        <v>1.9590313584560347E-4</v>
      </c>
      <c r="E549" s="80">
        <v>1.254618351970709E-4</v>
      </c>
      <c r="F549" s="30">
        <v>0.91641025639230766</v>
      </c>
      <c r="G549" s="78">
        <v>177</v>
      </c>
      <c r="H549" s="79">
        <v>1.3565521521380914</v>
      </c>
      <c r="I549" s="79">
        <v>0.86877385506435567</v>
      </c>
      <c r="J549" s="30">
        <v>1.7019552254778108E-4</v>
      </c>
      <c r="K549" s="81" t="s">
        <v>691</v>
      </c>
      <c r="L549" s="82">
        <v>0</v>
      </c>
      <c r="M549" s="82">
        <v>0</v>
      </c>
      <c r="N549" s="82">
        <v>0</v>
      </c>
      <c r="O549" s="82">
        <v>0</v>
      </c>
      <c r="P549" s="82">
        <v>1</v>
      </c>
      <c r="Q549" s="82">
        <v>0</v>
      </c>
    </row>
    <row r="550" spans="2:17" s="4" customFormat="1" x14ac:dyDescent="0.25">
      <c r="B550" s="28" t="s">
        <v>351</v>
      </c>
      <c r="C550" s="28" t="s">
        <v>352</v>
      </c>
      <c r="D550" s="80">
        <v>5.3103238628597523E-5</v>
      </c>
      <c r="E550" s="80">
        <v>2.2124905109691459E-4</v>
      </c>
      <c r="F550" s="30">
        <v>0.14086392354265176</v>
      </c>
      <c r="G550" s="78">
        <v>294</v>
      </c>
      <c r="H550" s="79">
        <v>0.13807143701577382</v>
      </c>
      <c r="I550" s="79">
        <v>0.57526010112076953</v>
      </c>
      <c r="J550" s="30">
        <v>3.0548174423327364E-5</v>
      </c>
      <c r="K550" s="81" t="s">
        <v>687</v>
      </c>
      <c r="L550" s="82">
        <v>1</v>
      </c>
      <c r="M550" s="82">
        <v>0</v>
      </c>
      <c r="N550" s="82">
        <v>0</v>
      </c>
      <c r="O550" s="82">
        <v>0</v>
      </c>
      <c r="P550" s="82">
        <v>0</v>
      </c>
      <c r="Q550" s="82">
        <v>0</v>
      </c>
    </row>
    <row r="551" spans="2:17" s="4" customFormat="1" x14ac:dyDescent="0.25">
      <c r="B551" s="28" t="s">
        <v>353</v>
      </c>
      <c r="C551" s="28" t="s">
        <v>354</v>
      </c>
      <c r="D551" s="80">
        <v>3.9923057513586318E-4</v>
      </c>
      <c r="E551" s="80">
        <v>2.7848763558693823E-4</v>
      </c>
      <c r="F551" s="30">
        <v>0.84135264743700666</v>
      </c>
      <c r="G551" s="78">
        <v>110</v>
      </c>
      <c r="H551" s="79">
        <v>1.4681509749981312</v>
      </c>
      <c r="I551" s="79">
        <v>1.02412470180358</v>
      </c>
      <c r="J551" s="30">
        <v>4.0886189371188759E-4</v>
      </c>
      <c r="K551" s="81" t="s">
        <v>691</v>
      </c>
      <c r="L551" s="82">
        <v>0</v>
      </c>
      <c r="M551" s="82">
        <v>0</v>
      </c>
      <c r="N551" s="82">
        <v>0</v>
      </c>
      <c r="O551" s="82">
        <v>0</v>
      </c>
      <c r="P551" s="82">
        <v>1</v>
      </c>
      <c r="Q551" s="82">
        <v>0</v>
      </c>
    </row>
    <row r="552" spans="2:17" s="4" customFormat="1" x14ac:dyDescent="0.25">
      <c r="B552" s="28" t="s">
        <v>355</v>
      </c>
      <c r="C552" s="28" t="s">
        <v>356</v>
      </c>
      <c r="D552" s="80">
        <v>1.715070215134493E-4</v>
      </c>
      <c r="E552" s="80">
        <v>1.1967128895720608E-4</v>
      </c>
      <c r="F552" s="30">
        <v>0.84110870019999995</v>
      </c>
      <c r="G552" s="78">
        <v>206</v>
      </c>
      <c r="H552" s="79">
        <v>0.96866416409520706</v>
      </c>
      <c r="I552" s="79">
        <v>0.6758982114026022</v>
      </c>
      <c r="J552" s="30">
        <v>1.1592128908392801E-4</v>
      </c>
      <c r="K552" s="81" t="s">
        <v>690</v>
      </c>
      <c r="L552" s="82">
        <v>0</v>
      </c>
      <c r="M552" s="82">
        <v>0</v>
      </c>
      <c r="N552" s="82">
        <v>0</v>
      </c>
      <c r="O552" s="82">
        <v>1</v>
      </c>
      <c r="P552" s="82">
        <v>0</v>
      </c>
      <c r="Q552" s="82">
        <v>0</v>
      </c>
    </row>
    <row r="553" spans="2:17" s="4" customFormat="1" x14ac:dyDescent="0.25">
      <c r="B553" s="28" t="s">
        <v>357</v>
      </c>
      <c r="C553" s="28" t="s">
        <v>358</v>
      </c>
      <c r="D553" s="80">
        <v>3.5920325401470423E-4</v>
      </c>
      <c r="E553" s="80">
        <v>4.9026624830855389E-4</v>
      </c>
      <c r="F553" s="30">
        <v>0.43</v>
      </c>
      <c r="G553" s="78">
        <v>153</v>
      </c>
      <c r="H553" s="79">
        <v>0.48825002018960151</v>
      </c>
      <c r="I553" s="79">
        <v>0.66639848876517338</v>
      </c>
      <c r="J553" s="30">
        <v>2.3937250563493161E-4</v>
      </c>
      <c r="K553" s="81" t="s">
        <v>690</v>
      </c>
      <c r="L553" s="82">
        <v>0</v>
      </c>
      <c r="M553" s="82">
        <v>0</v>
      </c>
      <c r="N553" s="82">
        <v>0</v>
      </c>
      <c r="O553" s="82">
        <v>1</v>
      </c>
      <c r="P553" s="82">
        <v>0</v>
      </c>
      <c r="Q553" s="82">
        <v>0</v>
      </c>
    </row>
    <row r="554" spans="2:17" s="4" customFormat="1" x14ac:dyDescent="0.25">
      <c r="B554" s="28" t="s">
        <v>359</v>
      </c>
      <c r="C554" s="28" t="s">
        <v>360</v>
      </c>
      <c r="D554" s="80">
        <v>4.6079980041957498E-4</v>
      </c>
      <c r="E554" s="80">
        <v>3.7667503290320591E-4</v>
      </c>
      <c r="F554" s="30">
        <v>0.71796890685588011</v>
      </c>
      <c r="G554" s="78">
        <v>107</v>
      </c>
      <c r="H554" s="79">
        <v>1.1426138487308102</v>
      </c>
      <c r="I554" s="79">
        <v>0.93401539817171619</v>
      </c>
      <c r="J554" s="30">
        <v>4.303941090663367E-4</v>
      </c>
      <c r="K554" s="81" t="s">
        <v>691</v>
      </c>
      <c r="L554" s="82">
        <v>0</v>
      </c>
      <c r="M554" s="82">
        <v>0</v>
      </c>
      <c r="N554" s="82">
        <v>0</v>
      </c>
      <c r="O554" s="82">
        <v>0</v>
      </c>
      <c r="P554" s="82">
        <v>1</v>
      </c>
      <c r="Q554" s="82">
        <v>0</v>
      </c>
    </row>
    <row r="555" spans="2:17" s="4" customFormat="1" x14ac:dyDescent="0.25">
      <c r="B555" s="28" t="s">
        <v>361</v>
      </c>
      <c r="C555" s="28" t="s">
        <v>362</v>
      </c>
      <c r="D555" s="80">
        <v>6.5611654619972072E-5</v>
      </c>
      <c r="E555" s="80">
        <v>3.8507132495100991E-4</v>
      </c>
      <c r="F555" s="30">
        <v>0.10000000000000002</v>
      </c>
      <c r="G555" s="78">
        <v>256</v>
      </c>
      <c r="H555" s="79">
        <v>0.14696606278084695</v>
      </c>
      <c r="I555" s="79">
        <v>0.86253603640453558</v>
      </c>
      <c r="J555" s="30">
        <v>5.6592416517854044E-5</v>
      </c>
      <c r="K555" s="81" t="s">
        <v>687</v>
      </c>
      <c r="L555" s="82">
        <v>1</v>
      </c>
      <c r="M555" s="82">
        <v>0</v>
      </c>
      <c r="N555" s="82">
        <v>0</v>
      </c>
      <c r="O555" s="82">
        <v>0</v>
      </c>
      <c r="P555" s="82">
        <v>0</v>
      </c>
      <c r="Q555" s="82">
        <v>0</v>
      </c>
    </row>
    <row r="556" spans="2:17" s="4" customFormat="1" x14ac:dyDescent="0.25">
      <c r="B556" s="28" t="s">
        <v>363</v>
      </c>
      <c r="C556" s="28" t="s">
        <v>364</v>
      </c>
      <c r="D556" s="80">
        <v>2.5172804770522399E-4</v>
      </c>
      <c r="E556" s="80">
        <v>1.7564656927589924E-4</v>
      </c>
      <c r="F556" s="30">
        <v>0.84110870020000006</v>
      </c>
      <c r="G556" s="78">
        <v>178</v>
      </c>
      <c r="H556" s="79">
        <v>0.96866416409520717</v>
      </c>
      <c r="I556" s="79">
        <v>0.67589821140260231</v>
      </c>
      <c r="J556" s="30">
        <v>1.7014253720382984E-4</v>
      </c>
      <c r="K556" s="81" t="s">
        <v>690</v>
      </c>
      <c r="L556" s="82">
        <v>0</v>
      </c>
      <c r="M556" s="82">
        <v>0</v>
      </c>
      <c r="N556" s="82">
        <v>0</v>
      </c>
      <c r="O556" s="82">
        <v>1</v>
      </c>
      <c r="P556" s="82">
        <v>0</v>
      </c>
      <c r="Q556" s="82">
        <v>0</v>
      </c>
    </row>
    <row r="557" spans="2:17" s="4" customFormat="1" x14ac:dyDescent="0.25">
      <c r="B557" s="28" t="s">
        <v>365</v>
      </c>
      <c r="C557" s="28" t="s">
        <v>366</v>
      </c>
      <c r="D557" s="80">
        <v>1.5319252492222051E-4</v>
      </c>
      <c r="E557" s="80">
        <v>6.8135427422409266E-4</v>
      </c>
      <c r="F557" s="30">
        <v>0.13195467422096319</v>
      </c>
      <c r="G557" s="78">
        <v>224</v>
      </c>
      <c r="H557" s="79">
        <v>0.12677681546401687</v>
      </c>
      <c r="I557" s="79">
        <v>0.56386514376458041</v>
      </c>
      <c r="J557" s="30">
        <v>8.6379925088926938E-5</v>
      </c>
      <c r="K557" s="81" t="s">
        <v>687</v>
      </c>
      <c r="L557" s="82">
        <v>1</v>
      </c>
      <c r="M557" s="82">
        <v>0</v>
      </c>
      <c r="N557" s="82">
        <v>0</v>
      </c>
      <c r="O557" s="82">
        <v>0</v>
      </c>
      <c r="P557" s="82">
        <v>0</v>
      </c>
      <c r="Q557" s="82">
        <v>0</v>
      </c>
    </row>
    <row r="558" spans="2:17" s="4" customFormat="1" x14ac:dyDescent="0.25">
      <c r="B558" s="28" t="s">
        <v>367</v>
      </c>
      <c r="C558" s="28" t="s">
        <v>368</v>
      </c>
      <c r="D558" s="80">
        <v>3.2279618551129113E-5</v>
      </c>
      <c r="E558" s="80">
        <v>1.4572874703659773E-4</v>
      </c>
      <c r="F558" s="30">
        <v>0.13</v>
      </c>
      <c r="G558" s="78">
        <v>321</v>
      </c>
      <c r="H558" s="79">
        <v>0.12474233332748456</v>
      </c>
      <c r="I558" s="79">
        <v>0.56315857355755783</v>
      </c>
      <c r="J558" s="30">
        <v>1.8178543938235952E-5</v>
      </c>
      <c r="K558" s="81" t="s">
        <v>687</v>
      </c>
      <c r="L558" s="82">
        <v>1</v>
      </c>
      <c r="M558" s="82">
        <v>0</v>
      </c>
      <c r="N558" s="82">
        <v>0</v>
      </c>
      <c r="O558" s="82">
        <v>0</v>
      </c>
      <c r="P558" s="82">
        <v>0</v>
      </c>
      <c r="Q558" s="82">
        <v>0</v>
      </c>
    </row>
    <row r="559" spans="2:17" s="4" customFormat="1" x14ac:dyDescent="0.25">
      <c r="B559" s="28" t="s">
        <v>369</v>
      </c>
      <c r="C559" s="28" t="s">
        <v>370</v>
      </c>
      <c r="D559" s="80">
        <v>3.6312865460320844E-4</v>
      </c>
      <c r="E559" s="80">
        <v>1.0619331003840075E-3</v>
      </c>
      <c r="F559" s="30">
        <v>0.20068899208884486</v>
      </c>
      <c r="G559" s="78">
        <v>170</v>
      </c>
      <c r="H559" s="79">
        <v>0.17613589947216512</v>
      </c>
      <c r="I559" s="79">
        <v>0.5150916608874786</v>
      </c>
      <c r="J559" s="30">
        <v>1.8704454181540218E-4</v>
      </c>
      <c r="K559" s="81" t="s">
        <v>687</v>
      </c>
      <c r="L559" s="82">
        <v>1</v>
      </c>
      <c r="M559" s="82">
        <v>0</v>
      </c>
      <c r="N559" s="82">
        <v>0</v>
      </c>
      <c r="O559" s="82">
        <v>0</v>
      </c>
      <c r="P559" s="82">
        <v>0</v>
      </c>
      <c r="Q559" s="82">
        <v>0</v>
      </c>
    </row>
    <row r="560" spans="2:17" s="4" customFormat="1" x14ac:dyDescent="0.25">
      <c r="B560" s="28" t="s">
        <v>371</v>
      </c>
      <c r="C560" s="28" t="s">
        <v>372</v>
      </c>
      <c r="D560" s="80">
        <v>2.5680631834589066E-4</v>
      </c>
      <c r="E560" s="80">
        <v>5.0715534150815966E-4</v>
      </c>
      <c r="F560" s="30">
        <v>0.29718363463368219</v>
      </c>
      <c r="G560" s="78">
        <v>186</v>
      </c>
      <c r="H560" s="79">
        <v>0.30197959184790063</v>
      </c>
      <c r="I560" s="79">
        <v>0.59636602408605566</v>
      </c>
      <c r="J560" s="30">
        <v>1.5315056303211671E-4</v>
      </c>
      <c r="K560" s="81" t="s">
        <v>687</v>
      </c>
      <c r="L560" s="82">
        <v>1</v>
      </c>
      <c r="M560" s="82">
        <v>0</v>
      </c>
      <c r="N560" s="82">
        <v>0</v>
      </c>
      <c r="O560" s="82">
        <v>0</v>
      </c>
      <c r="P560" s="82">
        <v>0</v>
      </c>
      <c r="Q560" s="82">
        <v>0</v>
      </c>
    </row>
    <row r="561" spans="2:17" s="4" customFormat="1" x14ac:dyDescent="0.25">
      <c r="B561" s="28" t="s">
        <v>373</v>
      </c>
      <c r="C561" s="28" t="s">
        <v>374</v>
      </c>
      <c r="D561" s="80">
        <v>1.5415055374381437E-4</v>
      </c>
      <c r="E561" s="80">
        <v>3.1965745426133709E-4</v>
      </c>
      <c r="F561" s="30">
        <v>0.28302216049755452</v>
      </c>
      <c r="G561" s="78">
        <v>220</v>
      </c>
      <c r="H561" s="79">
        <v>0.28308670777300565</v>
      </c>
      <c r="I561" s="79">
        <v>0.58702855192028913</v>
      </c>
      <c r="J561" s="30">
        <v>9.049077634194205E-5</v>
      </c>
      <c r="K561" s="81" t="s">
        <v>687</v>
      </c>
      <c r="L561" s="82">
        <v>1</v>
      </c>
      <c r="M561" s="82">
        <v>0</v>
      </c>
      <c r="N561" s="82">
        <v>0</v>
      </c>
      <c r="O561" s="82">
        <v>0</v>
      </c>
      <c r="P561" s="82">
        <v>0</v>
      </c>
      <c r="Q561" s="82">
        <v>0</v>
      </c>
    </row>
    <row r="562" spans="2:17" s="4" customFormat="1" x14ac:dyDescent="0.25">
      <c r="B562" s="28" t="s">
        <v>375</v>
      </c>
      <c r="C562" s="28" t="s">
        <v>376</v>
      </c>
      <c r="D562" s="80">
        <v>1.5767581010107435E-4</v>
      </c>
      <c r="E562" s="80">
        <v>1.1002037855743139E-4</v>
      </c>
      <c r="F562" s="30">
        <v>0.84110870019999995</v>
      </c>
      <c r="G562" s="78">
        <v>211</v>
      </c>
      <c r="H562" s="79">
        <v>0.96866416409520684</v>
      </c>
      <c r="I562" s="79">
        <v>0.67589821140260209</v>
      </c>
      <c r="J562" s="30">
        <v>1.0657279802877249E-4</v>
      </c>
      <c r="K562" s="81" t="s">
        <v>690</v>
      </c>
      <c r="L562" s="82">
        <v>0</v>
      </c>
      <c r="M562" s="82">
        <v>0</v>
      </c>
      <c r="N562" s="82">
        <v>0</v>
      </c>
      <c r="O562" s="82">
        <v>1</v>
      </c>
      <c r="P562" s="82">
        <v>0</v>
      </c>
      <c r="Q562" s="82">
        <v>0</v>
      </c>
    </row>
    <row r="563" spans="2:17" s="4" customFormat="1" x14ac:dyDescent="0.25">
      <c r="B563" s="28" t="s">
        <v>377</v>
      </c>
      <c r="C563" s="28" t="s">
        <v>378</v>
      </c>
      <c r="D563" s="80">
        <v>6.8836688136020275E-4</v>
      </c>
      <c r="E563" s="80">
        <v>7.5189277833604589E-4</v>
      </c>
      <c r="F563" s="30">
        <v>0.53730915821933278</v>
      </c>
      <c r="G563" s="78">
        <v>99</v>
      </c>
      <c r="H563" s="79">
        <v>0.6165618049588838</v>
      </c>
      <c r="I563" s="79">
        <v>0.67346117470145961</v>
      </c>
      <c r="J563" s="30">
        <v>4.635883685464224E-4</v>
      </c>
      <c r="K563" s="81" t="s">
        <v>690</v>
      </c>
      <c r="L563" s="82">
        <v>0</v>
      </c>
      <c r="M563" s="82">
        <v>0</v>
      </c>
      <c r="N563" s="82">
        <v>0</v>
      </c>
      <c r="O563" s="82">
        <v>1</v>
      </c>
      <c r="P563" s="82">
        <v>0</v>
      </c>
      <c r="Q563" s="82">
        <v>0</v>
      </c>
    </row>
    <row r="564" spans="2:17" s="4" customFormat="1" x14ac:dyDescent="0.25">
      <c r="B564" s="28" t="s">
        <v>379</v>
      </c>
      <c r="C564" s="28" t="s">
        <v>380</v>
      </c>
      <c r="D564" s="80">
        <v>1.4665819610692498E-3</v>
      </c>
      <c r="E564" s="80">
        <v>2.0022164751788548E-3</v>
      </c>
      <c r="F564" s="30">
        <v>0.42988817336983765</v>
      </c>
      <c r="G564" s="78">
        <v>67</v>
      </c>
      <c r="H564" s="79">
        <v>0.48790766099297017</v>
      </c>
      <c r="I564" s="79">
        <v>0.66610444089594034</v>
      </c>
      <c r="J564" s="30">
        <v>9.7689675720610434E-4</v>
      </c>
      <c r="K564" s="81" t="s">
        <v>690</v>
      </c>
      <c r="L564" s="82">
        <v>0</v>
      </c>
      <c r="M564" s="82">
        <v>0</v>
      </c>
      <c r="N564" s="82">
        <v>0</v>
      </c>
      <c r="O564" s="82">
        <v>1</v>
      </c>
      <c r="P564" s="82">
        <v>0</v>
      </c>
      <c r="Q564" s="82">
        <v>0</v>
      </c>
    </row>
    <row r="565" spans="2:17" s="4" customFormat="1" x14ac:dyDescent="0.25">
      <c r="B565" s="28" t="s">
        <v>381</v>
      </c>
      <c r="C565" s="28" t="s">
        <v>382</v>
      </c>
      <c r="D565" s="80">
        <v>2.3765396392587024E-3</v>
      </c>
      <c r="E565" s="80">
        <v>3.289512809763201E-3</v>
      </c>
      <c r="F565" s="30">
        <v>0.42400762798885139</v>
      </c>
      <c r="G565" s="78">
        <v>50</v>
      </c>
      <c r="H565" s="79">
        <v>0.4814330477978892</v>
      </c>
      <c r="I565" s="79">
        <v>0.66638071236568241</v>
      </c>
      <c r="J565" s="30">
        <v>1.5836801777744959E-3</v>
      </c>
      <c r="K565" s="81" t="s">
        <v>690</v>
      </c>
      <c r="L565" s="82">
        <v>0</v>
      </c>
      <c r="M565" s="82">
        <v>0</v>
      </c>
      <c r="N565" s="82">
        <v>0</v>
      </c>
      <c r="O565" s="82">
        <v>1</v>
      </c>
      <c r="P565" s="82">
        <v>0</v>
      </c>
      <c r="Q565" s="82">
        <v>0</v>
      </c>
    </row>
    <row r="566" spans="2:17" s="4" customFormat="1" x14ac:dyDescent="0.25">
      <c r="B566" s="28" t="s">
        <v>383</v>
      </c>
      <c r="C566" s="28" t="s">
        <v>384</v>
      </c>
      <c r="D566" s="80">
        <v>1.8641422713998979E-4</v>
      </c>
      <c r="E566" s="80">
        <v>2.0363420943524582E-4</v>
      </c>
      <c r="F566" s="30">
        <v>0.5372649449000001</v>
      </c>
      <c r="G566" s="78">
        <v>197</v>
      </c>
      <c r="H566" s="79">
        <v>0.6164632409070796</v>
      </c>
      <c r="I566" s="79">
        <v>0.67340892717234646</v>
      </c>
      <c r="J566" s="30">
        <v>1.2553300470800264E-4</v>
      </c>
      <c r="K566" s="81" t="s">
        <v>690</v>
      </c>
      <c r="L566" s="82">
        <v>0</v>
      </c>
      <c r="M566" s="82">
        <v>0</v>
      </c>
      <c r="N566" s="82">
        <v>0</v>
      </c>
      <c r="O566" s="82">
        <v>1</v>
      </c>
      <c r="P566" s="82">
        <v>0</v>
      </c>
      <c r="Q566" s="82">
        <v>0</v>
      </c>
    </row>
    <row r="567" spans="2:17" s="4" customFormat="1" x14ac:dyDescent="0.25">
      <c r="B567" s="28" t="s">
        <v>385</v>
      </c>
      <c r="C567" s="28" t="s">
        <v>386</v>
      </c>
      <c r="D567" s="80">
        <v>2.8273962659294649E-3</v>
      </c>
      <c r="E567" s="80">
        <v>3.6607804375694132E-3</v>
      </c>
      <c r="F567" s="30">
        <v>0.45328691999517229</v>
      </c>
      <c r="G567" s="78">
        <v>36</v>
      </c>
      <c r="H567" s="79">
        <v>0.63193163604333247</v>
      </c>
      <c r="I567" s="79">
        <v>0.8181955246192496</v>
      </c>
      <c r="J567" s="30">
        <v>2.3133629711086659E-3</v>
      </c>
      <c r="K567" s="81" t="s">
        <v>690</v>
      </c>
      <c r="L567" s="82">
        <v>0</v>
      </c>
      <c r="M567" s="82">
        <v>0</v>
      </c>
      <c r="N567" s="82">
        <v>0</v>
      </c>
      <c r="O567" s="82">
        <v>1</v>
      </c>
      <c r="P567" s="82">
        <v>0</v>
      </c>
      <c r="Q567" s="82">
        <v>0</v>
      </c>
    </row>
    <row r="568" spans="2:17" s="4" customFormat="1" x14ac:dyDescent="0.25">
      <c r="B568" s="28" t="s">
        <v>387</v>
      </c>
      <c r="C568" s="28" t="s">
        <v>388</v>
      </c>
      <c r="D568" s="80">
        <v>4.580802148552867E-4</v>
      </c>
      <c r="E568" s="80">
        <v>8.4055183181461592E-4</v>
      </c>
      <c r="F568" s="30">
        <v>0.31984327566490156</v>
      </c>
      <c r="G568" s="78">
        <v>154</v>
      </c>
      <c r="H568" s="79">
        <v>0.28475907784520937</v>
      </c>
      <c r="I568" s="79">
        <v>0.52251714164133178</v>
      </c>
      <c r="J568" s="30">
        <v>2.3935476450863153E-4</v>
      </c>
      <c r="K568" s="81" t="s">
        <v>687</v>
      </c>
      <c r="L568" s="82">
        <v>1</v>
      </c>
      <c r="M568" s="82">
        <v>0</v>
      </c>
      <c r="N568" s="82">
        <v>0</v>
      </c>
      <c r="O568" s="82">
        <v>0</v>
      </c>
      <c r="P568" s="82">
        <v>0</v>
      </c>
      <c r="Q568" s="82">
        <v>0</v>
      </c>
    </row>
    <row r="569" spans="2:17" s="4" customFormat="1" x14ac:dyDescent="0.25">
      <c r="B569" s="28" t="s">
        <v>389</v>
      </c>
      <c r="C569" s="28" t="s">
        <v>390</v>
      </c>
      <c r="D569" s="80">
        <v>7.0193770967678952E-3</v>
      </c>
      <c r="E569" s="80">
        <v>9.5671704153268786E-3</v>
      </c>
      <c r="F569" s="30">
        <v>0.43060121766161408</v>
      </c>
      <c r="G569" s="78">
        <v>21</v>
      </c>
      <c r="H569" s="79">
        <v>0.58357788740577321</v>
      </c>
      <c r="I569" s="79">
        <v>0.7953966601962843</v>
      </c>
      <c r="J569" s="30">
        <v>5.5831890994274738E-3</v>
      </c>
      <c r="K569" s="81" t="s">
        <v>690</v>
      </c>
      <c r="L569" s="82">
        <v>0</v>
      </c>
      <c r="M569" s="82">
        <v>0</v>
      </c>
      <c r="N569" s="82">
        <v>0</v>
      </c>
      <c r="O569" s="82">
        <v>1</v>
      </c>
      <c r="P569" s="82">
        <v>0</v>
      </c>
      <c r="Q569" s="82">
        <v>0</v>
      </c>
    </row>
    <row r="570" spans="2:17" s="4" customFormat="1" x14ac:dyDescent="0.25">
      <c r="B570" s="28" t="s">
        <v>391</v>
      </c>
      <c r="C570" s="28" t="s">
        <v>392</v>
      </c>
      <c r="D570" s="80">
        <v>8.3377777840878796E-5</v>
      </c>
      <c r="E570" s="80">
        <v>1.8066504268378209E-4</v>
      </c>
      <c r="F570" s="30">
        <v>0.27085470085470087</v>
      </c>
      <c r="G570" s="78">
        <v>271</v>
      </c>
      <c r="H570" s="79">
        <v>0.27223689241343507</v>
      </c>
      <c r="I570" s="79">
        <v>0.58988966918544405</v>
      </c>
      <c r="J570" s="30">
        <v>4.9183689787973437E-5</v>
      </c>
      <c r="K570" s="81" t="s">
        <v>687</v>
      </c>
      <c r="L570" s="82">
        <v>1</v>
      </c>
      <c r="M570" s="82">
        <v>0</v>
      </c>
      <c r="N570" s="82">
        <v>0</v>
      </c>
      <c r="O570" s="82">
        <v>0</v>
      </c>
      <c r="P570" s="82">
        <v>0</v>
      </c>
      <c r="Q570" s="82">
        <v>0</v>
      </c>
    </row>
    <row r="571" spans="2:17" s="4" customFormat="1" x14ac:dyDescent="0.25">
      <c r="B571" s="28" t="s">
        <v>393</v>
      </c>
      <c r="C571" s="28" t="s">
        <v>394</v>
      </c>
      <c r="D571" s="80">
        <v>9.0442130428532923E-5</v>
      </c>
      <c r="E571" s="80">
        <v>1.0616001439752152E-4</v>
      </c>
      <c r="F571" s="30">
        <v>0.5</v>
      </c>
      <c r="G571" s="78">
        <v>262</v>
      </c>
      <c r="H571" s="79">
        <v>0.52174418044897231</v>
      </c>
      <c r="I571" s="79">
        <v>0.61241779075575487</v>
      </c>
      <c r="J571" s="30">
        <v>5.5388369708285964E-5</v>
      </c>
      <c r="K571" s="81" t="s">
        <v>690</v>
      </c>
      <c r="L571" s="82">
        <v>0</v>
      </c>
      <c r="M571" s="82">
        <v>0</v>
      </c>
      <c r="N571" s="82">
        <v>0</v>
      </c>
      <c r="O571" s="82">
        <v>1</v>
      </c>
      <c r="P571" s="82">
        <v>0</v>
      </c>
      <c r="Q571" s="82">
        <v>0</v>
      </c>
    </row>
    <row r="572" spans="2:17" s="4" customFormat="1" x14ac:dyDescent="0.25">
      <c r="B572" s="28" t="s">
        <v>395</v>
      </c>
      <c r="C572" s="28" t="s">
        <v>396</v>
      </c>
      <c r="D572" s="80">
        <v>6.3049017964338878E-5</v>
      </c>
      <c r="E572" s="80">
        <v>2.0378862400164224E-4</v>
      </c>
      <c r="F572" s="30">
        <v>0.18157605607122565</v>
      </c>
      <c r="G572" s="78">
        <v>310</v>
      </c>
      <c r="H572" s="79">
        <v>0.1216326561548895</v>
      </c>
      <c r="I572" s="79">
        <v>0.3931441350203071</v>
      </c>
      <c r="J572" s="30">
        <v>2.478735163146981E-5</v>
      </c>
      <c r="K572" s="81" t="s">
        <v>687</v>
      </c>
      <c r="L572" s="82">
        <v>1</v>
      </c>
      <c r="M572" s="82">
        <v>0</v>
      </c>
      <c r="N572" s="82">
        <v>0</v>
      </c>
      <c r="O572" s="82">
        <v>0</v>
      </c>
      <c r="P572" s="82">
        <v>0</v>
      </c>
      <c r="Q572" s="82">
        <v>0</v>
      </c>
    </row>
    <row r="573" spans="2:17" s="4" customFormat="1" x14ac:dyDescent="0.25">
      <c r="B573" s="28" t="s">
        <v>397</v>
      </c>
      <c r="C573" s="28" t="s">
        <v>398</v>
      </c>
      <c r="D573" s="80">
        <v>9.7677500862815558E-5</v>
      </c>
      <c r="E573" s="80">
        <v>1.9108802591553874E-4</v>
      </c>
      <c r="F573" s="30">
        <v>0.3</v>
      </c>
      <c r="G573" s="78">
        <v>249</v>
      </c>
      <c r="H573" s="79">
        <v>0.30599793390559338</v>
      </c>
      <c r="I573" s="79">
        <v>0.59862855424992767</v>
      </c>
      <c r="J573" s="30">
        <v>5.8472541124253335E-5</v>
      </c>
      <c r="K573" s="81" t="s">
        <v>687</v>
      </c>
      <c r="L573" s="82">
        <v>1</v>
      </c>
      <c r="M573" s="82">
        <v>0</v>
      </c>
      <c r="N573" s="82">
        <v>0</v>
      </c>
      <c r="O573" s="82">
        <v>0</v>
      </c>
      <c r="P573" s="82">
        <v>0</v>
      </c>
      <c r="Q573" s="82">
        <v>0</v>
      </c>
    </row>
    <row r="574" spans="2:17" s="4" customFormat="1" x14ac:dyDescent="0.25">
      <c r="B574" s="28" t="s">
        <v>399</v>
      </c>
      <c r="C574" s="28" t="s">
        <v>400</v>
      </c>
      <c r="D574" s="80">
        <v>8.1863625182054085E-4</v>
      </c>
      <c r="E574" s="80">
        <v>9.3231654825983357E-4</v>
      </c>
      <c r="F574" s="30">
        <v>0.5153327805561172</v>
      </c>
      <c r="G574" s="78">
        <v>108</v>
      </c>
      <c r="H574" s="79">
        <v>0.45736813985413377</v>
      </c>
      <c r="I574" s="79">
        <v>0.5208807751727853</v>
      </c>
      <c r="J574" s="30">
        <v>4.264118854328268E-4</v>
      </c>
      <c r="K574" s="81" t="s">
        <v>687</v>
      </c>
      <c r="L574" s="82">
        <v>1</v>
      </c>
      <c r="M574" s="82">
        <v>0</v>
      </c>
      <c r="N574" s="82">
        <v>0</v>
      </c>
      <c r="O574" s="82">
        <v>0</v>
      </c>
      <c r="P574" s="82">
        <v>0</v>
      </c>
      <c r="Q574" s="82">
        <v>0</v>
      </c>
    </row>
    <row r="575" spans="2:17" s="4" customFormat="1" x14ac:dyDescent="0.25">
      <c r="B575" s="28" t="s">
        <v>401</v>
      </c>
      <c r="C575" s="28" t="s">
        <v>402</v>
      </c>
      <c r="D575" s="80">
        <v>1.0997678520410201E-4</v>
      </c>
      <c r="E575" s="80">
        <v>9.9192057088884206E-5</v>
      </c>
      <c r="F575" s="30">
        <v>0.65070525290990455</v>
      </c>
      <c r="G575" s="78">
        <v>221</v>
      </c>
      <c r="H575" s="79">
        <v>0.90377640526585146</v>
      </c>
      <c r="I575" s="79">
        <v>0.81514876635413003</v>
      </c>
      <c r="J575" s="30">
        <v>8.9647440786716891E-5</v>
      </c>
      <c r="K575" s="81" t="s">
        <v>687</v>
      </c>
      <c r="L575" s="82">
        <v>1</v>
      </c>
      <c r="M575" s="82">
        <v>0</v>
      </c>
      <c r="N575" s="82">
        <v>0</v>
      </c>
      <c r="O575" s="82">
        <v>0</v>
      </c>
      <c r="P575" s="82">
        <v>0</v>
      </c>
      <c r="Q575" s="82">
        <v>0</v>
      </c>
    </row>
    <row r="576" spans="2:17" s="4" customFormat="1" x14ac:dyDescent="0.25">
      <c r="B576" s="28" t="s">
        <v>403</v>
      </c>
      <c r="C576" s="28" t="s">
        <v>404</v>
      </c>
      <c r="D576" s="80">
        <v>5.3581206870605763E-5</v>
      </c>
      <c r="E576" s="80">
        <v>1.6875871452358006E-4</v>
      </c>
      <c r="F576" s="30">
        <v>0.18634016344223764</v>
      </c>
      <c r="G576" s="78">
        <v>303</v>
      </c>
      <c r="H576" s="79">
        <v>0.16446937915292315</v>
      </c>
      <c r="I576" s="79">
        <v>0.51801074715181783</v>
      </c>
      <c r="J576" s="30">
        <v>2.7755641004338606E-5</v>
      </c>
      <c r="K576" s="81" t="s">
        <v>687</v>
      </c>
      <c r="L576" s="82">
        <v>1</v>
      </c>
      <c r="M576" s="82">
        <v>0</v>
      </c>
      <c r="N576" s="82">
        <v>0</v>
      </c>
      <c r="O576" s="82">
        <v>0</v>
      </c>
      <c r="P576" s="82">
        <v>0</v>
      </c>
      <c r="Q576" s="82">
        <v>0</v>
      </c>
    </row>
    <row r="577" spans="2:17" s="4" customFormat="1" x14ac:dyDescent="0.25">
      <c r="B577" s="28" t="s">
        <v>405</v>
      </c>
      <c r="C577" s="28" t="s">
        <v>406</v>
      </c>
      <c r="D577" s="80">
        <v>2.3277815673689427E-4</v>
      </c>
      <c r="E577" s="80">
        <v>1.6535387333453953E-4</v>
      </c>
      <c r="F577" s="30">
        <v>0.8262054236032268</v>
      </c>
      <c r="G577" s="78">
        <v>150</v>
      </c>
      <c r="H577" s="79">
        <v>1.5169202737469061</v>
      </c>
      <c r="I577" s="79">
        <v>1.0775437279849625</v>
      </c>
      <c r="J577" s="30">
        <v>2.5082864280374093E-4</v>
      </c>
      <c r="K577" s="81" t="s">
        <v>691</v>
      </c>
      <c r="L577" s="82">
        <v>0</v>
      </c>
      <c r="M577" s="82">
        <v>0</v>
      </c>
      <c r="N577" s="82">
        <v>0</v>
      </c>
      <c r="O577" s="82">
        <v>0</v>
      </c>
      <c r="P577" s="82">
        <v>1</v>
      </c>
      <c r="Q577" s="82">
        <v>0</v>
      </c>
    </row>
    <row r="578" spans="2:17" s="4" customFormat="1" x14ac:dyDescent="0.25">
      <c r="B578" s="28" t="s">
        <v>407</v>
      </c>
      <c r="C578" s="28" t="s">
        <v>332</v>
      </c>
      <c r="D578" s="80">
        <v>4.0287858099982844E-5</v>
      </c>
      <c r="E578" s="80">
        <v>1.6889093199605695E-4</v>
      </c>
      <c r="F578" s="30">
        <v>0.13999999999999999</v>
      </c>
      <c r="G578" s="78">
        <v>318</v>
      </c>
      <c r="H578" s="79">
        <v>0.1197432816824265</v>
      </c>
      <c r="I578" s="79">
        <v>0.50197641168766916</v>
      </c>
      <c r="J578" s="30">
        <v>2.0223554443611387E-5</v>
      </c>
      <c r="K578" s="81" t="s">
        <v>687</v>
      </c>
      <c r="L578" s="82">
        <v>1</v>
      </c>
      <c r="M578" s="82">
        <v>0</v>
      </c>
      <c r="N578" s="82">
        <v>0</v>
      </c>
      <c r="O578" s="82">
        <v>0</v>
      </c>
      <c r="P578" s="82">
        <v>0</v>
      </c>
      <c r="Q578" s="82">
        <v>0</v>
      </c>
    </row>
    <row r="579" spans="2:17" s="4" customFormat="1" x14ac:dyDescent="0.25">
      <c r="B579" s="28" t="s">
        <v>408</v>
      </c>
      <c r="C579" s="28" t="s">
        <v>409</v>
      </c>
      <c r="D579" s="80">
        <v>4.4696887353946446E-4</v>
      </c>
      <c r="E579" s="80">
        <v>1.7506847974295273E-3</v>
      </c>
      <c r="F579" s="30">
        <v>0.14984060196727361</v>
      </c>
      <c r="G579" s="78">
        <v>132</v>
      </c>
      <c r="H579" s="79">
        <v>0.17412844572303138</v>
      </c>
      <c r="I579" s="79">
        <v>0.68202517171573895</v>
      </c>
      <c r="J579" s="30">
        <v>3.0484402272734363E-4</v>
      </c>
      <c r="K579" s="81" t="s">
        <v>687</v>
      </c>
      <c r="L579" s="82">
        <v>1</v>
      </c>
      <c r="M579" s="82">
        <v>0</v>
      </c>
      <c r="N579" s="82">
        <v>0</v>
      </c>
      <c r="O579" s="82">
        <v>0</v>
      </c>
      <c r="P579" s="82">
        <v>0</v>
      </c>
      <c r="Q579" s="82">
        <v>0</v>
      </c>
    </row>
    <row r="580" spans="2:17" s="4" customFormat="1" x14ac:dyDescent="0.25">
      <c r="B580" s="28" t="s">
        <v>410</v>
      </c>
      <c r="C580" s="28" t="s">
        <v>411</v>
      </c>
      <c r="D580" s="80">
        <v>1.2506502235894678E-4</v>
      </c>
      <c r="E580" s="80">
        <v>1.7130365959600063E-4</v>
      </c>
      <c r="F580" s="30">
        <v>0.42847887323943668</v>
      </c>
      <c r="G580" s="78">
        <v>225</v>
      </c>
      <c r="H580" s="79">
        <v>0.4860177071335125</v>
      </c>
      <c r="I580" s="79">
        <v>0.66570660837108164</v>
      </c>
      <c r="J580" s="30">
        <v>8.3256611860427955E-5</v>
      </c>
      <c r="K580" s="81" t="s">
        <v>690</v>
      </c>
      <c r="L580" s="82">
        <v>0</v>
      </c>
      <c r="M580" s="82">
        <v>0</v>
      </c>
      <c r="N580" s="82">
        <v>0</v>
      </c>
      <c r="O580" s="82">
        <v>1</v>
      </c>
      <c r="P580" s="82">
        <v>0</v>
      </c>
      <c r="Q580" s="82">
        <v>0</v>
      </c>
    </row>
    <row r="581" spans="2:17" s="4" customFormat="1" x14ac:dyDescent="0.25">
      <c r="B581" s="28" t="s">
        <v>412</v>
      </c>
      <c r="C581" s="28" t="s">
        <v>413</v>
      </c>
      <c r="D581" s="80">
        <v>6.7341147790395725E-4</v>
      </c>
      <c r="E581" s="80">
        <v>5.8696354505909641E-4</v>
      </c>
      <c r="F581" s="30">
        <v>0.67333249580654608</v>
      </c>
      <c r="G581" s="78">
        <v>88</v>
      </c>
      <c r="H581" s="79">
        <v>1.0954581876098117</v>
      </c>
      <c r="I581" s="79">
        <v>0.95483080161454026</v>
      </c>
      <c r="J581" s="30">
        <v>6.429940212634678E-4</v>
      </c>
      <c r="K581" s="81" t="s">
        <v>690</v>
      </c>
      <c r="L581" s="82">
        <v>0</v>
      </c>
      <c r="M581" s="82">
        <v>0</v>
      </c>
      <c r="N581" s="82">
        <v>0</v>
      </c>
      <c r="O581" s="82">
        <v>1</v>
      </c>
      <c r="P581" s="82">
        <v>0</v>
      </c>
      <c r="Q581" s="82">
        <v>0</v>
      </c>
    </row>
    <row r="582" spans="2:17" s="4" customFormat="1" x14ac:dyDescent="0.25">
      <c r="B582" s="28" t="s">
        <v>414</v>
      </c>
      <c r="C582" s="28" t="s">
        <v>415</v>
      </c>
      <c r="D582" s="80">
        <v>2.8931529519483917E-4</v>
      </c>
      <c r="E582" s="80">
        <v>7.7060589360120892E-4</v>
      </c>
      <c r="F582" s="30">
        <v>0.22034299946035946</v>
      </c>
      <c r="G582" s="78">
        <v>166</v>
      </c>
      <c r="H582" s="79">
        <v>0.24999458080753603</v>
      </c>
      <c r="I582" s="79">
        <v>0.66587318589192723</v>
      </c>
      <c r="J582" s="30">
        <v>1.9264729733865093E-4</v>
      </c>
      <c r="K582" s="81" t="s">
        <v>687</v>
      </c>
      <c r="L582" s="82">
        <v>1</v>
      </c>
      <c r="M582" s="82">
        <v>0</v>
      </c>
      <c r="N582" s="82">
        <v>0</v>
      </c>
      <c r="O582" s="82">
        <v>0</v>
      </c>
      <c r="P582" s="82">
        <v>0</v>
      </c>
      <c r="Q582" s="82">
        <v>0</v>
      </c>
    </row>
    <row r="583" spans="2:17" s="4" customFormat="1" x14ac:dyDescent="0.25">
      <c r="B583" s="28" t="s">
        <v>416</v>
      </c>
      <c r="C583" s="28" t="s">
        <v>417</v>
      </c>
      <c r="D583" s="80">
        <v>2.2933020592421412E-2</v>
      </c>
      <c r="E583" s="80">
        <v>2.3621693370287297E-2</v>
      </c>
      <c r="F583" s="30">
        <v>0.56978422667569872</v>
      </c>
      <c r="G583" s="78">
        <v>11</v>
      </c>
      <c r="H583" s="79">
        <v>0.8262063299787803</v>
      </c>
      <c r="I583" s="79">
        <v>0.85101709601214326</v>
      </c>
      <c r="J583" s="30">
        <v>1.9516392587349152E-2</v>
      </c>
      <c r="K583" s="81" t="s">
        <v>690</v>
      </c>
      <c r="L583" s="82">
        <v>0</v>
      </c>
      <c r="M583" s="82">
        <v>0</v>
      </c>
      <c r="N583" s="82">
        <v>0</v>
      </c>
      <c r="O583" s="82">
        <v>1</v>
      </c>
      <c r="P583" s="82">
        <v>0</v>
      </c>
      <c r="Q583" s="82">
        <v>0</v>
      </c>
    </row>
    <row r="584" spans="2:17" s="4" customFormat="1" x14ac:dyDescent="0.25">
      <c r="B584" s="28" t="s">
        <v>418</v>
      </c>
      <c r="C584" s="28" t="s">
        <v>419</v>
      </c>
      <c r="D584" s="80">
        <v>1.4679300504869105E-4</v>
      </c>
      <c r="E584" s="80">
        <v>1.2256656207713847E-4</v>
      </c>
      <c r="F584" s="30">
        <v>0.70290000400000008</v>
      </c>
      <c r="G584" s="78">
        <v>208</v>
      </c>
      <c r="H584" s="79">
        <v>0.92028433339547466</v>
      </c>
      <c r="I584" s="79">
        <v>0.7684023284373811</v>
      </c>
      <c r="J584" s="30">
        <v>1.1279608687773444E-4</v>
      </c>
      <c r="K584" s="81" t="s">
        <v>690</v>
      </c>
      <c r="L584" s="82">
        <v>0</v>
      </c>
      <c r="M584" s="82">
        <v>0</v>
      </c>
      <c r="N584" s="82">
        <v>0</v>
      </c>
      <c r="O584" s="82">
        <v>1</v>
      </c>
      <c r="P584" s="82">
        <v>0</v>
      </c>
      <c r="Q584" s="82">
        <v>0</v>
      </c>
    </row>
    <row r="585" spans="2:17" s="4" customFormat="1" x14ac:dyDescent="0.25">
      <c r="B585" s="28" t="s">
        <v>420</v>
      </c>
      <c r="C585" s="28" t="s">
        <v>421</v>
      </c>
      <c r="D585" s="80">
        <v>1.4522762853107286E-3</v>
      </c>
      <c r="E585" s="80">
        <v>1.9890922021262012E-3</v>
      </c>
      <c r="F585" s="30">
        <v>0.42850364451750356</v>
      </c>
      <c r="G585" s="78">
        <v>68</v>
      </c>
      <c r="H585" s="79">
        <v>0.48561210082181411</v>
      </c>
      <c r="I585" s="79">
        <v>0.66511259102197873</v>
      </c>
      <c r="J585" s="30">
        <v>9.6592724300279312E-4</v>
      </c>
      <c r="K585" s="81" t="s">
        <v>690</v>
      </c>
      <c r="L585" s="82">
        <v>0</v>
      </c>
      <c r="M585" s="82">
        <v>0</v>
      </c>
      <c r="N585" s="82">
        <v>0</v>
      </c>
      <c r="O585" s="82">
        <v>1</v>
      </c>
      <c r="P585" s="82">
        <v>0</v>
      </c>
      <c r="Q585" s="82">
        <v>0</v>
      </c>
    </row>
    <row r="586" spans="2:17" s="4" customFormat="1" x14ac:dyDescent="0.25">
      <c r="B586" s="28" t="s">
        <v>422</v>
      </c>
      <c r="C586" s="28" t="s">
        <v>423</v>
      </c>
      <c r="D586" s="80">
        <v>2.5417747454906723E-3</v>
      </c>
      <c r="E586" s="80">
        <v>4.1455350509486556E-3</v>
      </c>
      <c r="F586" s="30">
        <v>0.35984598220206815</v>
      </c>
      <c r="G586" s="78">
        <v>49</v>
      </c>
      <c r="H586" s="79">
        <v>0.38774319679841346</v>
      </c>
      <c r="I586" s="79">
        <v>0.63239396643875589</v>
      </c>
      <c r="J586" s="30">
        <v>1.6074030130947055E-3</v>
      </c>
      <c r="K586" s="81" t="s">
        <v>690</v>
      </c>
      <c r="L586" s="82">
        <v>0</v>
      </c>
      <c r="M586" s="82">
        <v>0</v>
      </c>
      <c r="N586" s="82">
        <v>0</v>
      </c>
      <c r="O586" s="82">
        <v>1</v>
      </c>
      <c r="P586" s="82">
        <v>0</v>
      </c>
      <c r="Q586" s="82">
        <v>0</v>
      </c>
    </row>
    <row r="587" spans="2:17" s="4" customFormat="1" x14ac:dyDescent="0.25">
      <c r="B587" s="28" t="s">
        <v>424</v>
      </c>
      <c r="C587" s="28" t="s">
        <v>425</v>
      </c>
      <c r="D587" s="80">
        <v>5.4265278257119755E-5</v>
      </c>
      <c r="E587" s="80">
        <v>1.5924002159628227E-4</v>
      </c>
      <c r="F587" s="30">
        <v>0.2</v>
      </c>
      <c r="G587" s="78">
        <v>301</v>
      </c>
      <c r="H587" s="79">
        <v>0.17510704444280442</v>
      </c>
      <c r="I587" s="79">
        <v>0.51384698345437618</v>
      </c>
      <c r="J587" s="30">
        <v>2.7884049538733334E-5</v>
      </c>
      <c r="K587" s="81" t="s">
        <v>687</v>
      </c>
      <c r="L587" s="82">
        <v>1</v>
      </c>
      <c r="M587" s="82">
        <v>0</v>
      </c>
      <c r="N587" s="82">
        <v>0</v>
      </c>
      <c r="O587" s="82">
        <v>0</v>
      </c>
      <c r="P587" s="82">
        <v>0</v>
      </c>
      <c r="Q587" s="82">
        <v>0</v>
      </c>
    </row>
    <row r="588" spans="2:17" s="4" customFormat="1" x14ac:dyDescent="0.25">
      <c r="B588" s="28" t="s">
        <v>426</v>
      </c>
      <c r="C588" s="28" t="s">
        <v>427</v>
      </c>
      <c r="D588" s="80">
        <v>3.2088410476709871E-4</v>
      </c>
      <c r="E588" s="80">
        <v>2.2390112127477268E-4</v>
      </c>
      <c r="F588" s="30">
        <v>0.84110870019999995</v>
      </c>
      <c r="G588" s="78">
        <v>158</v>
      </c>
      <c r="H588" s="79">
        <v>0.96866416409520706</v>
      </c>
      <c r="I588" s="79">
        <v>0.67589821140260231</v>
      </c>
      <c r="J588" s="30">
        <v>2.1688499247960727E-4</v>
      </c>
      <c r="K588" s="81" t="s">
        <v>690</v>
      </c>
      <c r="L588" s="82">
        <v>0</v>
      </c>
      <c r="M588" s="82">
        <v>0</v>
      </c>
      <c r="N588" s="82">
        <v>0</v>
      </c>
      <c r="O588" s="82">
        <v>1</v>
      </c>
      <c r="P588" s="82">
        <v>0</v>
      </c>
      <c r="Q588" s="82">
        <v>0</v>
      </c>
    </row>
    <row r="589" spans="2:17" s="4" customFormat="1" x14ac:dyDescent="0.25">
      <c r="B589" s="28" t="s">
        <v>428</v>
      </c>
      <c r="C589" s="28" t="s">
        <v>429</v>
      </c>
      <c r="D589" s="80">
        <v>6.5611654619972064E-4</v>
      </c>
      <c r="E589" s="80">
        <v>5.5010189278715703E-4</v>
      </c>
      <c r="F589" s="30">
        <v>0.7</v>
      </c>
      <c r="G589" s="78">
        <v>89</v>
      </c>
      <c r="H589" s="79">
        <v>1.0988954785536231</v>
      </c>
      <c r="I589" s="79">
        <v>0.92133704938388605</v>
      </c>
      <c r="J589" s="30">
        <v>6.0450448272759679E-4</v>
      </c>
      <c r="K589" s="81" t="s">
        <v>691</v>
      </c>
      <c r="L589" s="82">
        <v>0</v>
      </c>
      <c r="M589" s="82">
        <v>0</v>
      </c>
      <c r="N589" s="82">
        <v>0</v>
      </c>
      <c r="O589" s="82">
        <v>0</v>
      </c>
      <c r="P589" s="82">
        <v>1</v>
      </c>
      <c r="Q589" s="82">
        <v>0</v>
      </c>
    </row>
    <row r="590" spans="2:17" s="4" customFormat="1" x14ac:dyDescent="0.25">
      <c r="B590" s="28" t="s">
        <v>430</v>
      </c>
      <c r="C590" s="28" t="s">
        <v>431</v>
      </c>
      <c r="D590" s="80">
        <v>2.8661933333987795E-4</v>
      </c>
      <c r="E590" s="80">
        <v>2.4030766895438962E-4</v>
      </c>
      <c r="F590" s="30">
        <v>0.7</v>
      </c>
      <c r="G590" s="78">
        <v>182</v>
      </c>
      <c r="H590" s="79">
        <v>0.65659912059529502</v>
      </c>
      <c r="I590" s="79">
        <v>0.55050649329594414</v>
      </c>
      <c r="J590" s="30">
        <v>1.5778580410775751E-4</v>
      </c>
      <c r="K590" s="81" t="s">
        <v>687</v>
      </c>
      <c r="L590" s="82">
        <v>1</v>
      </c>
      <c r="M590" s="82">
        <v>0</v>
      </c>
      <c r="N590" s="82">
        <v>0</v>
      </c>
      <c r="O590" s="82">
        <v>0</v>
      </c>
      <c r="P590" s="82">
        <v>0</v>
      </c>
      <c r="Q590" s="82">
        <v>0</v>
      </c>
    </row>
    <row r="591" spans="2:17" s="4" customFormat="1" x14ac:dyDescent="0.25">
      <c r="B591" s="28" t="s">
        <v>432</v>
      </c>
      <c r="C591" s="28" t="s">
        <v>433</v>
      </c>
      <c r="D591" s="80">
        <v>5.8557168446546495E-5</v>
      </c>
      <c r="E591" s="80">
        <v>1.4765892911655266E-4</v>
      </c>
      <c r="F591" s="30">
        <v>0.2327450980392157</v>
      </c>
      <c r="G591" s="78">
        <v>293</v>
      </c>
      <c r="H591" s="79">
        <v>0.21651482970644556</v>
      </c>
      <c r="I591" s="79">
        <v>0.54596813234728769</v>
      </c>
      <c r="J591" s="30">
        <v>3.1970347892306516E-5</v>
      </c>
      <c r="K591" s="81" t="s">
        <v>687</v>
      </c>
      <c r="L591" s="82">
        <v>1</v>
      </c>
      <c r="M591" s="82">
        <v>0</v>
      </c>
      <c r="N591" s="82">
        <v>0</v>
      </c>
      <c r="O591" s="82">
        <v>0</v>
      </c>
      <c r="P591" s="82">
        <v>0</v>
      </c>
      <c r="Q591" s="82">
        <v>0</v>
      </c>
    </row>
    <row r="592" spans="2:17" s="4" customFormat="1" x14ac:dyDescent="0.25">
      <c r="B592" s="28" t="s">
        <v>434</v>
      </c>
      <c r="C592" s="28" t="s">
        <v>431</v>
      </c>
      <c r="D592" s="80">
        <v>7.9204284622194854E-5</v>
      </c>
      <c r="E592" s="80">
        <v>1.584679487643003E-4</v>
      </c>
      <c r="F592" s="30">
        <v>0.2933373934226553</v>
      </c>
      <c r="G592" s="78">
        <v>273</v>
      </c>
      <c r="H592" s="79">
        <v>0.29138603025334742</v>
      </c>
      <c r="I592" s="79">
        <v>0.5829905128627465</v>
      </c>
      <c r="J592" s="30">
        <v>4.617534651282032E-5</v>
      </c>
      <c r="K592" s="81" t="s">
        <v>687</v>
      </c>
      <c r="L592" s="82">
        <v>1</v>
      </c>
      <c r="M592" s="82">
        <v>0</v>
      </c>
      <c r="N592" s="82">
        <v>0</v>
      </c>
      <c r="O592" s="82">
        <v>0</v>
      </c>
      <c r="P592" s="82">
        <v>0</v>
      </c>
      <c r="Q592" s="82">
        <v>0</v>
      </c>
    </row>
    <row r="593" spans="2:17" s="4" customFormat="1" x14ac:dyDescent="0.25">
      <c r="B593" s="28" t="s">
        <v>435</v>
      </c>
      <c r="C593" s="28" t="s">
        <v>436</v>
      </c>
      <c r="D593" s="80">
        <v>1.6590577819547722E-3</v>
      </c>
      <c r="E593" s="80">
        <v>2.4617831775057258E-3</v>
      </c>
      <c r="F593" s="30">
        <v>0.39552314422748497</v>
      </c>
      <c r="G593" s="78">
        <v>61</v>
      </c>
      <c r="H593" s="79">
        <v>0.49488604574431572</v>
      </c>
      <c r="I593" s="79">
        <v>0.73433376187791977</v>
      </c>
      <c r="J593" s="30">
        <v>1.2183021421956854E-3</v>
      </c>
      <c r="K593" s="81" t="s">
        <v>690</v>
      </c>
      <c r="L593" s="82">
        <v>0</v>
      </c>
      <c r="M593" s="82">
        <v>0</v>
      </c>
      <c r="N593" s="82">
        <v>0</v>
      </c>
      <c r="O593" s="82">
        <v>1</v>
      </c>
      <c r="P593" s="82">
        <v>0</v>
      </c>
      <c r="Q593" s="82">
        <v>0</v>
      </c>
    </row>
    <row r="594" spans="2:17" s="4" customFormat="1" x14ac:dyDescent="0.25">
      <c r="B594" s="28" t="s">
        <v>437</v>
      </c>
      <c r="C594" s="28" t="s">
        <v>438</v>
      </c>
      <c r="D594" s="80">
        <v>2.1724364169170748E-5</v>
      </c>
      <c r="E594" s="80">
        <v>9.8115980579309325E-5</v>
      </c>
      <c r="F594" s="30">
        <v>0.12994737618649482</v>
      </c>
      <c r="G594" s="78">
        <v>326</v>
      </c>
      <c r="H594" s="79">
        <v>0.12450890416106396</v>
      </c>
      <c r="I594" s="79">
        <v>0.56233237150177784</v>
      </c>
      <c r="J594" s="30">
        <v>1.2216313222618037E-5</v>
      </c>
      <c r="K594" s="81" t="s">
        <v>687</v>
      </c>
      <c r="L594" s="82">
        <v>1</v>
      </c>
      <c r="M594" s="82">
        <v>0</v>
      </c>
      <c r="N594" s="82">
        <v>0</v>
      </c>
      <c r="O594" s="82">
        <v>0</v>
      </c>
      <c r="P594" s="82">
        <v>0</v>
      </c>
      <c r="Q594" s="82">
        <v>0</v>
      </c>
    </row>
    <row r="595" spans="2:17" s="4" customFormat="1" x14ac:dyDescent="0.25">
      <c r="B595" s="28" t="s">
        <v>439</v>
      </c>
      <c r="C595" s="28" t="s">
        <v>440</v>
      </c>
      <c r="D595" s="80">
        <v>7.0446197591970004E-5</v>
      </c>
      <c r="E595" s="80">
        <v>2.4320294207432204E-4</v>
      </c>
      <c r="F595" s="30">
        <v>0.17</v>
      </c>
      <c r="G595" s="78">
        <v>283</v>
      </c>
      <c r="H595" s="79">
        <v>0.14993170310726001</v>
      </c>
      <c r="I595" s="79">
        <v>0.51761248374398894</v>
      </c>
      <c r="J595" s="30">
        <v>3.6463831305899403E-5</v>
      </c>
      <c r="K595" s="81" t="s">
        <v>687</v>
      </c>
      <c r="L595" s="82">
        <v>1</v>
      </c>
      <c r="M595" s="82">
        <v>0</v>
      </c>
      <c r="N595" s="82">
        <v>0</v>
      </c>
      <c r="O595" s="82">
        <v>0</v>
      </c>
      <c r="P595" s="82">
        <v>0</v>
      </c>
      <c r="Q595" s="82">
        <v>0</v>
      </c>
    </row>
    <row r="596" spans="2:17" s="4" customFormat="1" x14ac:dyDescent="0.25">
      <c r="B596" s="28" t="s">
        <v>441</v>
      </c>
      <c r="C596" s="28" t="s">
        <v>442</v>
      </c>
      <c r="D596" s="80">
        <v>3.6645675791472936E-3</v>
      </c>
      <c r="E596" s="80">
        <v>2.3531428791354623E-3</v>
      </c>
      <c r="F596" s="30">
        <v>0.91397565226711375</v>
      </c>
      <c r="G596" s="78">
        <v>25</v>
      </c>
      <c r="H596" s="79">
        <v>1.7307766969365153</v>
      </c>
      <c r="I596" s="79">
        <v>1.1113902996209573</v>
      </c>
      <c r="J596" s="30">
        <v>4.0727648597697567E-3</v>
      </c>
      <c r="K596" s="81" t="s">
        <v>691</v>
      </c>
      <c r="L596" s="82">
        <v>0</v>
      </c>
      <c r="M596" s="82">
        <v>0</v>
      </c>
      <c r="N596" s="82">
        <v>0</v>
      </c>
      <c r="O596" s="82">
        <v>0</v>
      </c>
      <c r="P596" s="82">
        <v>1</v>
      </c>
      <c r="Q596" s="82">
        <v>0</v>
      </c>
    </row>
    <row r="597" spans="2:17" s="4" customFormat="1" x14ac:dyDescent="0.25">
      <c r="B597" s="28" t="s">
        <v>443</v>
      </c>
      <c r="C597" s="28" t="s">
        <v>444</v>
      </c>
      <c r="D597" s="80">
        <v>7.6968799450417814E-4</v>
      </c>
      <c r="E597" s="80">
        <v>5.8190164255441453E-4</v>
      </c>
      <c r="F597" s="30">
        <v>0.77629237183846089</v>
      </c>
      <c r="G597" s="78">
        <v>96</v>
      </c>
      <c r="H597" s="79">
        <v>0.86071266750657072</v>
      </c>
      <c r="I597" s="79">
        <v>0.65071836713797981</v>
      </c>
      <c r="J597" s="30">
        <v>5.0085011498946517E-4</v>
      </c>
      <c r="K597" s="81" t="s">
        <v>690</v>
      </c>
      <c r="L597" s="82">
        <v>0</v>
      </c>
      <c r="M597" s="82">
        <v>0</v>
      </c>
      <c r="N597" s="82">
        <v>0</v>
      </c>
      <c r="O597" s="82">
        <v>1</v>
      </c>
      <c r="P597" s="82">
        <v>0</v>
      </c>
      <c r="Q597" s="82">
        <v>0</v>
      </c>
    </row>
    <row r="598" spans="2:17" s="4" customFormat="1" x14ac:dyDescent="0.25">
      <c r="B598" s="28" t="s">
        <v>445</v>
      </c>
      <c r="C598" s="28" t="s">
        <v>446</v>
      </c>
      <c r="D598" s="80">
        <v>1.6333848755393046E-4</v>
      </c>
      <c r="E598" s="80">
        <v>2.2293603023479519E-4</v>
      </c>
      <c r="F598" s="30">
        <v>0.43</v>
      </c>
      <c r="G598" s="78">
        <v>210</v>
      </c>
      <c r="H598" s="79">
        <v>0.4882500201896014</v>
      </c>
      <c r="I598" s="79">
        <v>0.66639848876517338</v>
      </c>
      <c r="J598" s="30">
        <v>1.0884852126312834E-4</v>
      </c>
      <c r="K598" s="81" t="s">
        <v>690</v>
      </c>
      <c r="L598" s="82">
        <v>0</v>
      </c>
      <c r="M598" s="82">
        <v>0</v>
      </c>
      <c r="N598" s="82">
        <v>0</v>
      </c>
      <c r="O598" s="82">
        <v>1</v>
      </c>
      <c r="P598" s="82">
        <v>0</v>
      </c>
      <c r="Q598" s="82">
        <v>0</v>
      </c>
    </row>
    <row r="599" spans="2:17" s="4" customFormat="1" x14ac:dyDescent="0.25">
      <c r="B599" s="28" t="s">
        <v>447</v>
      </c>
      <c r="C599" s="28" t="s">
        <v>448</v>
      </c>
      <c r="D599" s="80">
        <v>8.4556229891641116E-4</v>
      </c>
      <c r="E599" s="80">
        <v>5.1206861999268498E-4</v>
      </c>
      <c r="F599" s="30">
        <v>0.9691201807493085</v>
      </c>
      <c r="G599" s="78">
        <v>65</v>
      </c>
      <c r="H599" s="79">
        <v>1.9702779492402052</v>
      </c>
      <c r="I599" s="79">
        <v>1.193191219336976</v>
      </c>
      <c r="J599" s="30">
        <v>1.0089175104694493E-3</v>
      </c>
      <c r="K599" s="81" t="s">
        <v>691</v>
      </c>
      <c r="L599" s="82">
        <v>0</v>
      </c>
      <c r="M599" s="82">
        <v>0</v>
      </c>
      <c r="N599" s="82">
        <v>0</v>
      </c>
      <c r="O599" s="82">
        <v>0</v>
      </c>
      <c r="P599" s="82">
        <v>1</v>
      </c>
      <c r="Q599" s="82">
        <v>0</v>
      </c>
    </row>
    <row r="600" spans="2:17" s="4" customFormat="1" x14ac:dyDescent="0.25">
      <c r="B600" s="28" t="s">
        <v>449</v>
      </c>
      <c r="C600" s="28" t="s">
        <v>450</v>
      </c>
      <c r="D600" s="80">
        <v>1.580441696788813E-3</v>
      </c>
      <c r="E600" s="80">
        <v>1.3251665069930619E-3</v>
      </c>
      <c r="F600" s="30">
        <v>0.6999519335809482</v>
      </c>
      <c r="G600" s="78">
        <v>72</v>
      </c>
      <c r="H600" s="79">
        <v>0.69454821361914709</v>
      </c>
      <c r="I600" s="79">
        <v>0.58236379870895283</v>
      </c>
      <c r="J600" s="30">
        <v>9.2039203017995621E-4</v>
      </c>
      <c r="K600" s="81" t="s">
        <v>687</v>
      </c>
      <c r="L600" s="82">
        <v>1</v>
      </c>
      <c r="M600" s="82">
        <v>0</v>
      </c>
      <c r="N600" s="82">
        <v>0</v>
      </c>
      <c r="O600" s="82">
        <v>0</v>
      </c>
      <c r="P600" s="82">
        <v>0</v>
      </c>
      <c r="Q600" s="82">
        <v>0</v>
      </c>
    </row>
    <row r="601" spans="2:17" s="4" customFormat="1" x14ac:dyDescent="0.25">
      <c r="B601" s="28" t="s">
        <v>451</v>
      </c>
      <c r="C601" s="28" t="s">
        <v>452</v>
      </c>
      <c r="D601" s="80">
        <v>1.1425307676680849E-4</v>
      </c>
      <c r="E601" s="80">
        <v>1.8626257071565139E-4</v>
      </c>
      <c r="F601" s="30">
        <v>0.36</v>
      </c>
      <c r="G601" s="78">
        <v>258</v>
      </c>
      <c r="H601" s="79">
        <v>0.3005816180305898</v>
      </c>
      <c r="I601" s="79">
        <v>0.49002710884117201</v>
      </c>
      <c r="J601" s="30">
        <v>5.5987104884247647E-5</v>
      </c>
      <c r="K601" s="81" t="s">
        <v>687</v>
      </c>
      <c r="L601" s="82">
        <v>1</v>
      </c>
      <c r="M601" s="82">
        <v>0</v>
      </c>
      <c r="N601" s="82">
        <v>0</v>
      </c>
      <c r="O601" s="82">
        <v>0</v>
      </c>
      <c r="P601" s="82">
        <v>0</v>
      </c>
      <c r="Q601" s="82">
        <v>0</v>
      </c>
    </row>
    <row r="602" spans="2:17" s="4" customFormat="1" x14ac:dyDescent="0.25">
      <c r="B602" s="28" t="s">
        <v>453</v>
      </c>
      <c r="C602" s="28" t="s">
        <v>454</v>
      </c>
      <c r="D602" s="80">
        <v>2.4243884594625104E-5</v>
      </c>
      <c r="E602" s="80">
        <v>1.6467155396927548E-4</v>
      </c>
      <c r="F602" s="30">
        <v>8.6405982605434042E-2</v>
      </c>
      <c r="G602" s="78">
        <v>327</v>
      </c>
      <c r="H602" s="79">
        <v>5.8389272972516656E-2</v>
      </c>
      <c r="I602" s="79">
        <v>0.39659701719798657</v>
      </c>
      <c r="J602" s="30">
        <v>9.6150523155205343E-6</v>
      </c>
      <c r="K602" s="81" t="s">
        <v>687</v>
      </c>
      <c r="L602" s="82">
        <v>1</v>
      </c>
      <c r="M602" s="82">
        <v>0</v>
      </c>
      <c r="N602" s="82">
        <v>0</v>
      </c>
      <c r="O602" s="82">
        <v>0</v>
      </c>
      <c r="P602" s="82">
        <v>0</v>
      </c>
      <c r="Q602" s="82">
        <v>0</v>
      </c>
    </row>
    <row r="603" spans="2:17" s="4" customFormat="1" x14ac:dyDescent="0.25">
      <c r="B603" s="28" t="s">
        <v>455</v>
      </c>
      <c r="C603" s="28" t="s">
        <v>456</v>
      </c>
      <c r="D603" s="80">
        <v>3.0001463505752944E-4</v>
      </c>
      <c r="E603" s="80">
        <v>1.387868471860398E-3</v>
      </c>
      <c r="F603" s="30">
        <v>0.12686865034386366</v>
      </c>
      <c r="G603" s="78">
        <v>155</v>
      </c>
      <c r="H603" s="79">
        <v>0.17049353338446949</v>
      </c>
      <c r="I603" s="79">
        <v>0.78870352306316571</v>
      </c>
      <c r="J603" s="30">
        <v>2.3662259964038341E-4</v>
      </c>
      <c r="K603" s="81" t="s">
        <v>687</v>
      </c>
      <c r="L603" s="82">
        <v>1</v>
      </c>
      <c r="M603" s="82">
        <v>0</v>
      </c>
      <c r="N603" s="82">
        <v>0</v>
      </c>
      <c r="O603" s="82">
        <v>0</v>
      </c>
      <c r="P603" s="82">
        <v>0</v>
      </c>
      <c r="Q603" s="82">
        <v>0</v>
      </c>
    </row>
    <row r="604" spans="2:17" s="4" customFormat="1" x14ac:dyDescent="0.25">
      <c r="B604" s="28" t="s">
        <v>457</v>
      </c>
      <c r="C604" s="28" t="s">
        <v>458</v>
      </c>
      <c r="D604" s="80">
        <v>5.7225202525689926E-5</v>
      </c>
      <c r="E604" s="80">
        <v>1.1195056063738634E-4</v>
      </c>
      <c r="F604" s="30">
        <v>0.3</v>
      </c>
      <c r="G604" s="78">
        <v>291</v>
      </c>
      <c r="H604" s="79">
        <v>0.30599793390559343</v>
      </c>
      <c r="I604" s="79">
        <v>0.59862855424992767</v>
      </c>
      <c r="J604" s="30">
        <v>3.4256640254613072E-5</v>
      </c>
      <c r="K604" s="81" t="s">
        <v>687</v>
      </c>
      <c r="L604" s="82">
        <v>1</v>
      </c>
      <c r="M604" s="82">
        <v>0</v>
      </c>
      <c r="N604" s="82">
        <v>0</v>
      </c>
      <c r="O604" s="82">
        <v>0</v>
      </c>
      <c r="P604" s="82">
        <v>0</v>
      </c>
      <c r="Q604" s="82">
        <v>0</v>
      </c>
    </row>
    <row r="605" spans="2:17" s="4" customFormat="1" x14ac:dyDescent="0.25">
      <c r="B605" s="28" t="s">
        <v>459</v>
      </c>
      <c r="C605" s="28" t="s">
        <v>460</v>
      </c>
      <c r="D605" s="80">
        <v>5.3179972691977358E-5</v>
      </c>
      <c r="E605" s="80">
        <v>1.4186838287668786E-4</v>
      </c>
      <c r="F605" s="30">
        <v>0.22</v>
      </c>
      <c r="G605" s="78">
        <v>302</v>
      </c>
      <c r="H605" s="79">
        <v>0.1957965932074551</v>
      </c>
      <c r="I605" s="79">
        <v>0.52232719659325411</v>
      </c>
      <c r="J605" s="30">
        <v>2.7777346051106341E-5</v>
      </c>
      <c r="K605" s="81" t="s">
        <v>687</v>
      </c>
      <c r="L605" s="82">
        <v>1</v>
      </c>
      <c r="M605" s="82">
        <v>0</v>
      </c>
      <c r="N605" s="82">
        <v>0</v>
      </c>
      <c r="O605" s="82">
        <v>0</v>
      </c>
      <c r="P605" s="82">
        <v>0</v>
      </c>
      <c r="Q605" s="82">
        <v>0</v>
      </c>
    </row>
    <row r="606" spans="2:17" s="4" customFormat="1" x14ac:dyDescent="0.25">
      <c r="B606" s="28" t="s">
        <v>461</v>
      </c>
      <c r="C606" s="28" t="s">
        <v>462</v>
      </c>
      <c r="D606" s="80">
        <v>1.1305430743803758E-4</v>
      </c>
      <c r="E606" s="80">
        <v>3.313157540242649E-4</v>
      </c>
      <c r="F606" s="30">
        <v>0.20026507427905621</v>
      </c>
      <c r="G606" s="78">
        <v>250</v>
      </c>
      <c r="H606" s="79">
        <v>0.17560914030431984</v>
      </c>
      <c r="I606" s="79">
        <v>0.51463828359982555</v>
      </c>
      <c r="J606" s="30">
        <v>5.8182074733478655E-5</v>
      </c>
      <c r="K606" s="81" t="s">
        <v>687</v>
      </c>
      <c r="L606" s="82">
        <v>1</v>
      </c>
      <c r="M606" s="82">
        <v>0</v>
      </c>
      <c r="N606" s="82">
        <v>0</v>
      </c>
      <c r="O606" s="82">
        <v>0</v>
      </c>
      <c r="P606" s="82">
        <v>0</v>
      </c>
      <c r="Q606" s="82">
        <v>0</v>
      </c>
    </row>
    <row r="607" spans="2:17" s="4" customFormat="1" x14ac:dyDescent="0.25">
      <c r="B607" s="28" t="s">
        <v>463</v>
      </c>
      <c r="C607" s="28" t="s">
        <v>464</v>
      </c>
      <c r="D607" s="80">
        <v>4.6224150660837467E-5</v>
      </c>
      <c r="E607" s="80">
        <v>1.3115587233293794E-4</v>
      </c>
      <c r="F607" s="30">
        <v>0.20684326710816778</v>
      </c>
      <c r="G607" s="78">
        <v>309</v>
      </c>
      <c r="H607" s="79">
        <v>0.19010088923737595</v>
      </c>
      <c r="I607" s="79">
        <v>0.53939007213212331</v>
      </c>
      <c r="J607" s="30">
        <v>2.4932847959195256E-5</v>
      </c>
      <c r="K607" s="81" t="s">
        <v>687</v>
      </c>
      <c r="L607" s="82">
        <v>1</v>
      </c>
      <c r="M607" s="82">
        <v>0</v>
      </c>
      <c r="N607" s="82">
        <v>0</v>
      </c>
      <c r="O607" s="82">
        <v>0</v>
      </c>
      <c r="P607" s="82">
        <v>0</v>
      </c>
      <c r="Q607" s="82">
        <v>0</v>
      </c>
    </row>
    <row r="608" spans="2:17" s="4" customFormat="1" x14ac:dyDescent="0.25">
      <c r="B608" s="28" t="s">
        <v>465</v>
      </c>
      <c r="C608" s="28" t="s">
        <v>466</v>
      </c>
      <c r="D608" s="80">
        <v>1.4454707945443844E-4</v>
      </c>
      <c r="E608" s="80">
        <v>2.003625508097222E-4</v>
      </c>
      <c r="F608" s="30">
        <v>0.42340205192428104</v>
      </c>
      <c r="G608" s="78">
        <v>217</v>
      </c>
      <c r="H608" s="79">
        <v>0.47702002169499313</v>
      </c>
      <c r="I608" s="79">
        <v>0.66121673779126</v>
      </c>
      <c r="J608" s="30">
        <v>9.5576948334117853E-5</v>
      </c>
      <c r="K608" s="81" t="s">
        <v>690</v>
      </c>
      <c r="L608" s="82">
        <v>0</v>
      </c>
      <c r="M608" s="82">
        <v>0</v>
      </c>
      <c r="N608" s="82">
        <v>0</v>
      </c>
      <c r="O608" s="82">
        <v>1</v>
      </c>
      <c r="P608" s="82">
        <v>0</v>
      </c>
      <c r="Q608" s="82">
        <v>0</v>
      </c>
    </row>
    <row r="609" spans="2:17" s="4" customFormat="1" x14ac:dyDescent="0.25">
      <c r="B609" s="28" t="s">
        <v>467</v>
      </c>
      <c r="C609" s="28" t="s">
        <v>468</v>
      </c>
      <c r="D609" s="80">
        <v>2.9952180602241013E-3</v>
      </c>
      <c r="E609" s="80">
        <v>4.0910103024630485E-3</v>
      </c>
      <c r="F609" s="30">
        <v>0.4296927852372347</v>
      </c>
      <c r="G609" s="78">
        <v>38</v>
      </c>
      <c r="H609" s="79">
        <v>0.55758480197677329</v>
      </c>
      <c r="I609" s="79">
        <v>0.76157565944067795</v>
      </c>
      <c r="J609" s="30">
        <v>2.2810851693837982E-3</v>
      </c>
      <c r="K609" s="81" t="s">
        <v>690</v>
      </c>
      <c r="L609" s="82">
        <v>0</v>
      </c>
      <c r="M609" s="82">
        <v>0</v>
      </c>
      <c r="N609" s="82">
        <v>0</v>
      </c>
      <c r="O609" s="82">
        <v>1</v>
      </c>
      <c r="P609" s="82">
        <v>0</v>
      </c>
      <c r="Q609" s="82">
        <v>0</v>
      </c>
    </row>
    <row r="610" spans="2:17" s="4" customFormat="1" x14ac:dyDescent="0.25">
      <c r="B610" s="28" t="s">
        <v>469</v>
      </c>
      <c r="C610" s="28" t="s">
        <v>470</v>
      </c>
      <c r="D610" s="80">
        <v>1.4842168609809168E-3</v>
      </c>
      <c r="E610" s="80">
        <v>3.6139474646724266E-3</v>
      </c>
      <c r="F610" s="30">
        <v>0.24103256094662548</v>
      </c>
      <c r="G610" s="78">
        <v>75</v>
      </c>
      <c r="H610" s="79">
        <v>0.24126326456831057</v>
      </c>
      <c r="I610" s="79">
        <v>0.58745644671425779</v>
      </c>
      <c r="J610" s="30">
        <v>8.7191276330523886E-4</v>
      </c>
      <c r="K610" s="81" t="s">
        <v>687</v>
      </c>
      <c r="L610" s="82">
        <v>1</v>
      </c>
      <c r="M610" s="82">
        <v>0</v>
      </c>
      <c r="N610" s="82">
        <v>0</v>
      </c>
      <c r="O610" s="82">
        <v>0</v>
      </c>
      <c r="P610" s="82">
        <v>0</v>
      </c>
      <c r="Q610" s="82">
        <v>0</v>
      </c>
    </row>
    <row r="611" spans="2:17" s="4" customFormat="1" x14ac:dyDescent="0.25">
      <c r="B611" s="28" t="s">
        <v>471</v>
      </c>
      <c r="C611" s="28" t="s">
        <v>472</v>
      </c>
      <c r="D611" s="80">
        <v>1.0229263122639387E-4</v>
      </c>
      <c r="E611" s="80">
        <v>1.1989036462328097E-4</v>
      </c>
      <c r="F611" s="30">
        <v>0.5007491930095711</v>
      </c>
      <c r="G611" s="78">
        <v>244</v>
      </c>
      <c r="H611" s="79">
        <v>0.52542304454971733</v>
      </c>
      <c r="I611" s="79">
        <v>0.61581327645315587</v>
      </c>
      <c r="J611" s="30">
        <v>6.2993160392540014E-5</v>
      </c>
      <c r="K611" s="81" t="s">
        <v>690</v>
      </c>
      <c r="L611" s="82">
        <v>0</v>
      </c>
      <c r="M611" s="82">
        <v>0</v>
      </c>
      <c r="N611" s="82">
        <v>0</v>
      </c>
      <c r="O611" s="82">
        <v>1</v>
      </c>
      <c r="P611" s="82">
        <v>0</v>
      </c>
      <c r="Q611" s="82">
        <v>0</v>
      </c>
    </row>
    <row r="612" spans="2:17" s="4" customFormat="1" x14ac:dyDescent="0.25">
      <c r="B612" s="28" t="s">
        <v>473</v>
      </c>
      <c r="C612" s="28" t="s">
        <v>474</v>
      </c>
      <c r="D612" s="80">
        <v>1.6921602561805396E-4</v>
      </c>
      <c r="E612" s="80">
        <v>1.9781181519106176E-4</v>
      </c>
      <c r="F612" s="30">
        <v>0.50205286704689045</v>
      </c>
      <c r="G612" s="78">
        <v>213</v>
      </c>
      <c r="H612" s="79">
        <v>0.52980605895815036</v>
      </c>
      <c r="I612" s="79">
        <v>0.61933790159029067</v>
      </c>
      <c r="J612" s="30">
        <v>1.0480189822173441E-4</v>
      </c>
      <c r="K612" s="81" t="s">
        <v>690</v>
      </c>
      <c r="L612" s="82">
        <v>0</v>
      </c>
      <c r="M612" s="82">
        <v>0</v>
      </c>
      <c r="N612" s="82">
        <v>0</v>
      </c>
      <c r="O612" s="82">
        <v>1</v>
      </c>
      <c r="P612" s="82">
        <v>0</v>
      </c>
      <c r="Q612" s="82">
        <v>0</v>
      </c>
    </row>
    <row r="613" spans="2:17" s="4" customFormat="1" x14ac:dyDescent="0.25">
      <c r="B613" s="28" t="s">
        <v>475</v>
      </c>
      <c r="C613" s="28" t="s">
        <v>476</v>
      </c>
      <c r="D613" s="80">
        <v>3.4533872558415862E-3</v>
      </c>
      <c r="E613" s="80">
        <v>5.0397797227724177E-3</v>
      </c>
      <c r="F613" s="30">
        <v>0.40215541082741468</v>
      </c>
      <c r="G613" s="78">
        <v>35</v>
      </c>
      <c r="H613" s="79">
        <v>0.45977430267985181</v>
      </c>
      <c r="I613" s="79">
        <v>0.67098215057640731</v>
      </c>
      <c r="J613" s="30">
        <v>2.3171612076977452E-3</v>
      </c>
      <c r="K613" s="81" t="s">
        <v>690</v>
      </c>
      <c r="L613" s="82">
        <v>0</v>
      </c>
      <c r="M613" s="82">
        <v>0</v>
      </c>
      <c r="N613" s="82">
        <v>0</v>
      </c>
      <c r="O613" s="82">
        <v>1</v>
      </c>
      <c r="P613" s="82">
        <v>0</v>
      </c>
      <c r="Q613" s="82">
        <v>0</v>
      </c>
    </row>
    <row r="614" spans="2:17" s="4" customFormat="1" x14ac:dyDescent="0.25">
      <c r="B614" s="28" t="s">
        <v>477</v>
      </c>
      <c r="C614" s="28" t="s">
        <v>478</v>
      </c>
      <c r="D614" s="80">
        <v>3.0912647490341191E-4</v>
      </c>
      <c r="E614" s="80">
        <v>2.5714271705575659E-4</v>
      </c>
      <c r="F614" s="30">
        <v>0.70554084708021203</v>
      </c>
      <c r="G614" s="78">
        <v>149</v>
      </c>
      <c r="H614" s="79">
        <v>0.97617876421388494</v>
      </c>
      <c r="I614" s="79">
        <v>0.81202122801199972</v>
      </c>
      <c r="J614" s="30">
        <v>2.5101725976208914E-4</v>
      </c>
      <c r="K614" s="81" t="s">
        <v>690</v>
      </c>
      <c r="L614" s="82">
        <v>0</v>
      </c>
      <c r="M614" s="82">
        <v>0</v>
      </c>
      <c r="N614" s="82">
        <v>0</v>
      </c>
      <c r="O614" s="82">
        <v>1</v>
      </c>
      <c r="P614" s="82">
        <v>0</v>
      </c>
      <c r="Q614" s="82">
        <v>0</v>
      </c>
    </row>
    <row r="615" spans="2:17" s="4" customFormat="1" x14ac:dyDescent="0.25">
      <c r="B615" s="28" t="s">
        <v>479</v>
      </c>
      <c r="C615" s="28" t="s">
        <v>480</v>
      </c>
      <c r="D615" s="80">
        <v>4.4398864028552526E-5</v>
      </c>
      <c r="E615" s="80">
        <v>1.0422983231756659E-4</v>
      </c>
      <c r="F615" s="30">
        <v>0.25</v>
      </c>
      <c r="G615" s="78">
        <v>316</v>
      </c>
      <c r="H615" s="79">
        <v>0.1993066339319722</v>
      </c>
      <c r="I615" s="79">
        <v>0.46788803022412251</v>
      </c>
      <c r="J615" s="30">
        <v>2.0773697034508091E-5</v>
      </c>
      <c r="K615" s="81" t="s">
        <v>690</v>
      </c>
      <c r="L615" s="82">
        <v>0</v>
      </c>
      <c r="M615" s="82">
        <v>0</v>
      </c>
      <c r="N615" s="82">
        <v>0</v>
      </c>
      <c r="O615" s="82">
        <v>1</v>
      </c>
      <c r="P615" s="82">
        <v>0</v>
      </c>
      <c r="Q615" s="82">
        <v>0</v>
      </c>
    </row>
    <row r="616" spans="2:17" s="4" customFormat="1" x14ac:dyDescent="0.25">
      <c r="B616" s="28" t="s">
        <v>481</v>
      </c>
      <c r="C616" s="28" t="s">
        <v>482</v>
      </c>
      <c r="D616" s="80">
        <v>5.5928143218233837E-3</v>
      </c>
      <c r="E616" s="80">
        <v>3.922543045433542E-3</v>
      </c>
      <c r="F616" s="30">
        <v>0.83680231357870694</v>
      </c>
      <c r="G616" s="78">
        <v>20</v>
      </c>
      <c r="H616" s="79">
        <v>1.5213418927821782</v>
      </c>
      <c r="I616" s="79">
        <v>1.0669993169581724</v>
      </c>
      <c r="J616" s="30">
        <v>5.9675290612594342E-3</v>
      </c>
      <c r="K616" s="81" t="s">
        <v>691</v>
      </c>
      <c r="L616" s="82">
        <v>0</v>
      </c>
      <c r="M616" s="82">
        <v>0</v>
      </c>
      <c r="N616" s="82">
        <v>0</v>
      </c>
      <c r="O616" s="82">
        <v>0</v>
      </c>
      <c r="P616" s="82">
        <v>1</v>
      </c>
      <c r="Q616" s="82">
        <v>0</v>
      </c>
    </row>
    <row r="617" spans="2:17" s="4" customFormat="1" x14ac:dyDescent="0.25">
      <c r="B617" s="28" t="s">
        <v>483</v>
      </c>
      <c r="C617" s="28" t="s">
        <v>484</v>
      </c>
      <c r="D617" s="80">
        <v>3.1500957083833436E-2</v>
      </c>
      <c r="E617" s="80">
        <v>2.4865230932973402E-2</v>
      </c>
      <c r="F617" s="30">
        <v>0.743517921658431</v>
      </c>
      <c r="G617" s="78">
        <v>7</v>
      </c>
      <c r="H617" s="79">
        <v>1.3471981082015909</v>
      </c>
      <c r="I617" s="79">
        <v>1.0634087079877681</v>
      </c>
      <c r="J617" s="30">
        <v>3.3498392072897447E-2</v>
      </c>
      <c r="K617" s="81" t="s">
        <v>691</v>
      </c>
      <c r="L617" s="82">
        <v>0</v>
      </c>
      <c r="M617" s="82">
        <v>0</v>
      </c>
      <c r="N617" s="82">
        <v>0</v>
      </c>
      <c r="O617" s="82">
        <v>0</v>
      </c>
      <c r="P617" s="82">
        <v>1</v>
      </c>
      <c r="Q617" s="82">
        <v>0</v>
      </c>
    </row>
    <row r="618" spans="2:17" s="4" customFormat="1" x14ac:dyDescent="0.25">
      <c r="B618" s="28" t="s">
        <v>485</v>
      </c>
      <c r="C618" s="28" t="s">
        <v>486</v>
      </c>
      <c r="D618" s="80">
        <v>2.1264341180246889E-3</v>
      </c>
      <c r="E618" s="80">
        <v>5.1279726372786792E-3</v>
      </c>
      <c r="F618" s="30">
        <v>0.24336965241310607</v>
      </c>
      <c r="G618" s="78">
        <v>60</v>
      </c>
      <c r="H618" s="79">
        <v>0.24009985583275498</v>
      </c>
      <c r="I618" s="79">
        <v>0.57900946965083833</v>
      </c>
      <c r="J618" s="30">
        <v>1.2312254909249232E-3</v>
      </c>
      <c r="K618" s="81" t="s">
        <v>690</v>
      </c>
      <c r="L618" s="82">
        <v>0</v>
      </c>
      <c r="M618" s="82">
        <v>0</v>
      </c>
      <c r="N618" s="82">
        <v>0</v>
      </c>
      <c r="O618" s="82">
        <v>1</v>
      </c>
      <c r="P618" s="82">
        <v>0</v>
      </c>
      <c r="Q618" s="82">
        <v>0</v>
      </c>
    </row>
    <row r="619" spans="2:17" s="4" customFormat="1" x14ac:dyDescent="0.25">
      <c r="B619" s="28" t="s">
        <v>487</v>
      </c>
      <c r="C619" s="28" t="s">
        <v>488</v>
      </c>
      <c r="D619" s="80">
        <v>8.6331124499963247E-5</v>
      </c>
      <c r="E619" s="80">
        <v>1.0133455919763418E-4</v>
      </c>
      <c r="F619" s="30">
        <v>0.5</v>
      </c>
      <c r="G619" s="78">
        <v>251</v>
      </c>
      <c r="H619" s="79">
        <v>0.57411569110005067</v>
      </c>
      <c r="I619" s="79">
        <v>0.67389091504412768</v>
      </c>
      <c r="J619" s="30">
        <v>5.817776048606874E-5</v>
      </c>
      <c r="K619" s="81" t="s">
        <v>688</v>
      </c>
      <c r="L619" s="82">
        <v>0</v>
      </c>
      <c r="M619" s="82">
        <v>1</v>
      </c>
      <c r="N619" s="82">
        <v>0</v>
      </c>
      <c r="O619" s="82">
        <v>0</v>
      </c>
      <c r="P619" s="82">
        <v>0</v>
      </c>
      <c r="Q619" s="82">
        <v>0</v>
      </c>
    </row>
    <row r="620" spans="2:17" s="4" customFormat="1" x14ac:dyDescent="0.25">
      <c r="B620" s="28" t="s">
        <v>489</v>
      </c>
      <c r="C620" s="28" t="s">
        <v>490</v>
      </c>
      <c r="D620" s="80">
        <v>7.7927083950021705E-4</v>
      </c>
      <c r="E620" s="80">
        <v>7.1271201229504053E-4</v>
      </c>
      <c r="F620" s="30">
        <v>0.64170368864996508</v>
      </c>
      <c r="G620" s="78">
        <v>91</v>
      </c>
      <c r="H620" s="79">
        <v>0.82589150987033977</v>
      </c>
      <c r="I620" s="79">
        <v>0.75535073314765711</v>
      </c>
      <c r="J620" s="30">
        <v>5.8862279993707916E-4</v>
      </c>
      <c r="K620" s="81" t="s">
        <v>688</v>
      </c>
      <c r="L620" s="82">
        <v>0</v>
      </c>
      <c r="M620" s="82">
        <v>1</v>
      </c>
      <c r="N620" s="82">
        <v>0</v>
      </c>
      <c r="O620" s="82">
        <v>0</v>
      </c>
      <c r="P620" s="82">
        <v>0</v>
      </c>
      <c r="Q620" s="82">
        <v>0</v>
      </c>
    </row>
    <row r="621" spans="2:17" s="4" customFormat="1" x14ac:dyDescent="0.25">
      <c r="B621" s="28" t="s">
        <v>491</v>
      </c>
      <c r="C621" s="28" t="s">
        <v>492</v>
      </c>
      <c r="D621" s="80">
        <v>1.1215564154205225E-3</v>
      </c>
      <c r="E621" s="80">
        <v>1.5597801388115844E-3</v>
      </c>
      <c r="F621" s="30">
        <v>0.42200532112362332</v>
      </c>
      <c r="G621" s="78">
        <v>85</v>
      </c>
      <c r="H621" s="79">
        <v>0.47471262053508367</v>
      </c>
      <c r="I621" s="79">
        <v>0.66019622996512073</v>
      </c>
      <c r="J621" s="30">
        <v>7.404473171538238E-4</v>
      </c>
      <c r="K621" s="81" t="s">
        <v>690</v>
      </c>
      <c r="L621" s="82">
        <v>0</v>
      </c>
      <c r="M621" s="82">
        <v>0</v>
      </c>
      <c r="N621" s="82">
        <v>0</v>
      </c>
      <c r="O621" s="82">
        <v>1</v>
      </c>
      <c r="P621" s="82">
        <v>0</v>
      </c>
      <c r="Q621" s="82">
        <v>0</v>
      </c>
    </row>
    <row r="622" spans="2:17" s="4" customFormat="1" x14ac:dyDescent="0.25">
      <c r="B622" s="28" t="s">
        <v>493</v>
      </c>
      <c r="C622" s="28" t="s">
        <v>494</v>
      </c>
      <c r="D622" s="80">
        <v>1.9583987558687187E-4</v>
      </c>
      <c r="E622" s="80">
        <v>2.440956512863012E-4</v>
      </c>
      <c r="F622" s="30">
        <v>0.47087027091228628</v>
      </c>
      <c r="G622" s="78">
        <v>202</v>
      </c>
      <c r="H622" s="79">
        <v>0.48392825058188227</v>
      </c>
      <c r="I622" s="79">
        <v>0.60317022336560056</v>
      </c>
      <c r="J622" s="30">
        <v>1.1812478150162492E-4</v>
      </c>
      <c r="K622" s="81" t="s">
        <v>690</v>
      </c>
      <c r="L622" s="82">
        <v>0</v>
      </c>
      <c r="M622" s="82">
        <v>0</v>
      </c>
      <c r="N622" s="82">
        <v>0</v>
      </c>
      <c r="O622" s="82">
        <v>1</v>
      </c>
      <c r="P622" s="82">
        <v>0</v>
      </c>
      <c r="Q622" s="82">
        <v>0</v>
      </c>
    </row>
    <row r="623" spans="2:17" s="4" customFormat="1" x14ac:dyDescent="0.25">
      <c r="B623" s="28" t="s">
        <v>495</v>
      </c>
      <c r="C623" s="28" t="s">
        <v>496</v>
      </c>
      <c r="D623" s="80">
        <v>6.1038956305252824E-4</v>
      </c>
      <c r="E623" s="80">
        <v>4.2454354848608835E-4</v>
      </c>
      <c r="F623" s="30">
        <v>0.84381072819156611</v>
      </c>
      <c r="G623" s="78">
        <v>127</v>
      </c>
      <c r="H623" s="79">
        <v>0.77861805296802666</v>
      </c>
      <c r="I623" s="79">
        <v>0.54155131596496253</v>
      </c>
      <c r="J623" s="30">
        <v>3.3055727112237513E-4</v>
      </c>
      <c r="K623" s="81" t="s">
        <v>687</v>
      </c>
      <c r="L623" s="82">
        <v>1</v>
      </c>
      <c r="M623" s="82">
        <v>0</v>
      </c>
      <c r="N623" s="82">
        <v>0</v>
      </c>
      <c r="O623" s="82">
        <v>0</v>
      </c>
      <c r="P623" s="82">
        <v>0</v>
      </c>
      <c r="Q623" s="82">
        <v>0</v>
      </c>
    </row>
    <row r="624" spans="2:17" s="4" customFormat="1" x14ac:dyDescent="0.25">
      <c r="B624" s="28" t="s">
        <v>497</v>
      </c>
      <c r="C624" s="28" t="s">
        <v>498</v>
      </c>
      <c r="D624" s="80">
        <v>4.5811898986320495E-4</v>
      </c>
      <c r="E624" s="80">
        <v>1.0423948322796637E-3</v>
      </c>
      <c r="F624" s="30">
        <v>0.25793259883344133</v>
      </c>
      <c r="G624" s="78">
        <v>146</v>
      </c>
      <c r="H624" s="79">
        <v>0.24761868656477762</v>
      </c>
      <c r="I624" s="79">
        <v>0.56342663142620641</v>
      </c>
      <c r="J624" s="30">
        <v>2.5811643925100197E-4</v>
      </c>
      <c r="K624" s="81" t="s">
        <v>690</v>
      </c>
      <c r="L624" s="82">
        <v>0</v>
      </c>
      <c r="M624" s="82">
        <v>0</v>
      </c>
      <c r="N624" s="82">
        <v>0</v>
      </c>
      <c r="O624" s="82">
        <v>1</v>
      </c>
      <c r="P624" s="82">
        <v>0</v>
      </c>
      <c r="Q624" s="82">
        <v>0</v>
      </c>
    </row>
    <row r="625" spans="2:17" s="4" customFormat="1" x14ac:dyDescent="0.25">
      <c r="B625" s="28" t="s">
        <v>499</v>
      </c>
      <c r="C625" s="28" t="s">
        <v>500</v>
      </c>
      <c r="D625" s="80">
        <v>2.2847309338169762E-4</v>
      </c>
      <c r="E625" s="80">
        <v>1.6926635241060821E-4</v>
      </c>
      <c r="F625" s="30">
        <v>0.79218135310188187</v>
      </c>
      <c r="G625" s="78">
        <v>169</v>
      </c>
      <c r="H625" s="79">
        <v>1.1070983709633353</v>
      </c>
      <c r="I625" s="79">
        <v>0.82020381585861546</v>
      </c>
      <c r="J625" s="30">
        <v>1.8739450301269016E-4</v>
      </c>
      <c r="K625" s="81" t="s">
        <v>691</v>
      </c>
      <c r="L625" s="82">
        <v>0</v>
      </c>
      <c r="M625" s="82">
        <v>0</v>
      </c>
      <c r="N625" s="82">
        <v>0</v>
      </c>
      <c r="O625" s="82">
        <v>0</v>
      </c>
      <c r="P625" s="82">
        <v>1</v>
      </c>
      <c r="Q625" s="82">
        <v>0</v>
      </c>
    </row>
    <row r="626" spans="2:17" s="4" customFormat="1" x14ac:dyDescent="0.25">
      <c r="B626" s="28" t="s">
        <v>501</v>
      </c>
      <c r="C626" s="28" t="s">
        <v>502</v>
      </c>
      <c r="D626" s="80">
        <v>3.1360551795613966E-3</v>
      </c>
      <c r="E626" s="80">
        <v>2.313518171216067E-3</v>
      </c>
      <c r="F626" s="30">
        <v>0.79555639259830691</v>
      </c>
      <c r="G626" s="78">
        <v>29</v>
      </c>
      <c r="H626" s="79">
        <v>1.2932561373704468</v>
      </c>
      <c r="I626" s="79">
        <v>0.95405578107898048</v>
      </c>
      <c r="J626" s="30">
        <v>2.9919715738432307E-3</v>
      </c>
      <c r="K626" s="81" t="s">
        <v>691</v>
      </c>
      <c r="L626" s="82">
        <v>0</v>
      </c>
      <c r="M626" s="82">
        <v>0</v>
      </c>
      <c r="N626" s="82">
        <v>0</v>
      </c>
      <c r="O626" s="82">
        <v>0</v>
      </c>
      <c r="P626" s="82">
        <v>1</v>
      </c>
      <c r="Q626" s="82">
        <v>0</v>
      </c>
    </row>
    <row r="627" spans="2:17" s="4" customFormat="1" x14ac:dyDescent="0.25">
      <c r="B627" s="28" t="s">
        <v>503</v>
      </c>
      <c r="C627" s="28" t="s">
        <v>504</v>
      </c>
      <c r="D627" s="80">
        <v>1.8982561653158633E-4</v>
      </c>
      <c r="E627" s="80">
        <v>1.0852207471786638E-3</v>
      </c>
      <c r="F627" s="30">
        <v>0.10265897418795437</v>
      </c>
      <c r="G627" s="78">
        <v>233</v>
      </c>
      <c r="H627" s="79">
        <v>6.7754304103759599E-2</v>
      </c>
      <c r="I627" s="79">
        <v>0.38734696542822777</v>
      </c>
      <c r="J627" s="30">
        <v>7.3528376524052393E-5</v>
      </c>
      <c r="K627" s="81" t="s">
        <v>687</v>
      </c>
      <c r="L627" s="82">
        <v>1</v>
      </c>
      <c r="M627" s="82">
        <v>0</v>
      </c>
      <c r="N627" s="82">
        <v>0</v>
      </c>
      <c r="O627" s="82">
        <v>0</v>
      </c>
      <c r="P627" s="82">
        <v>0</v>
      </c>
      <c r="Q627" s="82">
        <v>0</v>
      </c>
    </row>
    <row r="628" spans="2:17" s="4" customFormat="1" x14ac:dyDescent="0.25">
      <c r="B628" s="28" t="s">
        <v>505</v>
      </c>
      <c r="C628" s="28" t="s">
        <v>506</v>
      </c>
      <c r="D628" s="80">
        <v>3.4777436377458087E-2</v>
      </c>
      <c r="E628" s="80">
        <v>2.4902645582411249E-2</v>
      </c>
      <c r="F628" s="30">
        <v>0.8196194696019411</v>
      </c>
      <c r="G628" s="78">
        <v>4</v>
      </c>
      <c r="H628" s="79">
        <v>1.5509210815758063</v>
      </c>
      <c r="I628" s="79">
        <v>1.1105487363009345</v>
      </c>
      <c r="J628" s="30">
        <v>3.8622038020772229E-2</v>
      </c>
      <c r="K628" s="81" t="s">
        <v>691</v>
      </c>
      <c r="L628" s="82">
        <v>0</v>
      </c>
      <c r="M628" s="82">
        <v>0</v>
      </c>
      <c r="N628" s="82">
        <v>0</v>
      </c>
      <c r="O628" s="82">
        <v>0</v>
      </c>
      <c r="P628" s="82">
        <v>1</v>
      </c>
      <c r="Q628" s="82">
        <v>0</v>
      </c>
    </row>
    <row r="629" spans="2:17" s="4" customFormat="1" x14ac:dyDescent="0.25">
      <c r="B629" s="28" t="s">
        <v>507</v>
      </c>
      <c r="C629" s="28" t="s">
        <v>508</v>
      </c>
      <c r="D629" s="80">
        <v>1.8553074739051118E-4</v>
      </c>
      <c r="E629" s="80">
        <v>2.0266911839526836E-4</v>
      </c>
      <c r="F629" s="30">
        <v>0.53726494489999999</v>
      </c>
      <c r="G629" s="78">
        <v>198</v>
      </c>
      <c r="H629" s="79">
        <v>0.6164632409070796</v>
      </c>
      <c r="I629" s="79">
        <v>0.67340892717234646</v>
      </c>
      <c r="J629" s="30">
        <v>1.2493806155772775E-4</v>
      </c>
      <c r="K629" s="81" t="s">
        <v>690</v>
      </c>
      <c r="L629" s="82">
        <v>0</v>
      </c>
      <c r="M629" s="82">
        <v>0</v>
      </c>
      <c r="N629" s="82">
        <v>0</v>
      </c>
      <c r="O629" s="82">
        <v>1</v>
      </c>
      <c r="P629" s="82">
        <v>0</v>
      </c>
      <c r="Q629" s="82">
        <v>0</v>
      </c>
    </row>
    <row r="630" spans="2:17" s="4" customFormat="1" x14ac:dyDescent="0.25">
      <c r="B630" s="28" t="s">
        <v>509</v>
      </c>
      <c r="C630" s="28" t="s">
        <v>510</v>
      </c>
      <c r="D630" s="80">
        <v>5.3190602108906275E-4</v>
      </c>
      <c r="E630" s="80">
        <v>7.3551325320554825E-4</v>
      </c>
      <c r="F630" s="30">
        <v>0.42442855305871274</v>
      </c>
      <c r="G630" s="78">
        <v>120</v>
      </c>
      <c r="H630" s="79">
        <v>0.47944826140358199</v>
      </c>
      <c r="I630" s="79">
        <v>0.6629752935803791</v>
      </c>
      <c r="J630" s="30">
        <v>3.526405504886927E-4</v>
      </c>
      <c r="K630" s="81" t="s">
        <v>690</v>
      </c>
      <c r="L630" s="82">
        <v>0</v>
      </c>
      <c r="M630" s="82">
        <v>0</v>
      </c>
      <c r="N630" s="82">
        <v>0</v>
      </c>
      <c r="O630" s="82">
        <v>1</v>
      </c>
      <c r="P630" s="82">
        <v>0</v>
      </c>
      <c r="Q630" s="82">
        <v>0</v>
      </c>
    </row>
    <row r="631" spans="2:17" s="4" customFormat="1" x14ac:dyDescent="0.25">
      <c r="B631" s="28" t="s">
        <v>511</v>
      </c>
      <c r="C631" s="28" t="s">
        <v>512</v>
      </c>
      <c r="D631" s="80">
        <v>2.6136131291474588E-5</v>
      </c>
      <c r="E631" s="80">
        <v>1.328930362048974E-4</v>
      </c>
      <c r="F631" s="30">
        <v>0.11542483660130719</v>
      </c>
      <c r="G631" s="78">
        <v>328</v>
      </c>
      <c r="H631" s="79">
        <v>6.7962654696179167E-2</v>
      </c>
      <c r="I631" s="79">
        <v>0.34556619839395947</v>
      </c>
      <c r="J631" s="30">
        <v>9.0317635311202791E-6</v>
      </c>
      <c r="K631" s="81" t="s">
        <v>687</v>
      </c>
      <c r="L631" s="82">
        <v>1</v>
      </c>
      <c r="M631" s="82">
        <v>0</v>
      </c>
      <c r="N631" s="82">
        <v>0</v>
      </c>
      <c r="O631" s="82">
        <v>0</v>
      </c>
      <c r="P631" s="82">
        <v>0</v>
      </c>
      <c r="Q631" s="82">
        <v>0</v>
      </c>
    </row>
    <row r="632" spans="2:17" s="4" customFormat="1" x14ac:dyDescent="0.25">
      <c r="B632" s="28" t="s">
        <v>513</v>
      </c>
      <c r="C632" s="28" t="s">
        <v>514</v>
      </c>
      <c r="D632" s="80">
        <v>8.5778037984345339E-4</v>
      </c>
      <c r="E632" s="80">
        <v>1.1707736551450664E-3</v>
      </c>
      <c r="F632" s="30">
        <v>0.42999495104575175</v>
      </c>
      <c r="G632" s="78">
        <v>94</v>
      </c>
      <c r="H632" s="79">
        <v>0.48823456197573273</v>
      </c>
      <c r="I632" s="79">
        <v>0.66638521482246937</v>
      </c>
      <c r="J632" s="30">
        <v>5.7161216269247905E-4</v>
      </c>
      <c r="K632" s="81" t="s">
        <v>690</v>
      </c>
      <c r="L632" s="82">
        <v>0</v>
      </c>
      <c r="M632" s="82">
        <v>0</v>
      </c>
      <c r="N632" s="82">
        <v>0</v>
      </c>
      <c r="O632" s="82">
        <v>1</v>
      </c>
      <c r="P632" s="82">
        <v>0</v>
      </c>
      <c r="Q632" s="82">
        <v>0</v>
      </c>
    </row>
    <row r="633" spans="2:17" s="4" customFormat="1" x14ac:dyDescent="0.25">
      <c r="B633" s="28" t="s">
        <v>515</v>
      </c>
      <c r="C633" s="28" t="s">
        <v>516</v>
      </c>
      <c r="D633" s="80">
        <v>5.4100838019976972E-4</v>
      </c>
      <c r="E633" s="80">
        <v>4.5359278878941015E-4</v>
      </c>
      <c r="F633" s="30">
        <v>0.70000000000000007</v>
      </c>
      <c r="G633" s="78">
        <v>97</v>
      </c>
      <c r="H633" s="79">
        <v>1.0988954785536231</v>
      </c>
      <c r="I633" s="79">
        <v>0.92133704938388594</v>
      </c>
      <c r="J633" s="30">
        <v>4.9845106470521137E-4</v>
      </c>
      <c r="K633" s="81" t="s">
        <v>691</v>
      </c>
      <c r="L633" s="82">
        <v>0</v>
      </c>
      <c r="M633" s="82">
        <v>0</v>
      </c>
      <c r="N633" s="82">
        <v>0</v>
      </c>
      <c r="O633" s="82">
        <v>0</v>
      </c>
      <c r="P633" s="82">
        <v>1</v>
      </c>
      <c r="Q633" s="82">
        <v>0</v>
      </c>
    </row>
    <row r="634" spans="2:17" s="4" customFormat="1" x14ac:dyDescent="0.25">
      <c r="B634" s="28" t="s">
        <v>517</v>
      </c>
      <c r="C634" s="28" t="s">
        <v>518</v>
      </c>
      <c r="D634" s="80">
        <v>5.6748325837975843E-5</v>
      </c>
      <c r="E634" s="80">
        <v>1.9591348111542607E-4</v>
      </c>
      <c r="F634" s="30">
        <v>0.17</v>
      </c>
      <c r="G634" s="78">
        <v>297</v>
      </c>
      <c r="H634" s="79">
        <v>0.14993170310725998</v>
      </c>
      <c r="I634" s="79">
        <v>0.51761248374398872</v>
      </c>
      <c r="J634" s="30">
        <v>2.9373641885307847E-5</v>
      </c>
      <c r="K634" s="81" t="s">
        <v>687</v>
      </c>
      <c r="L634" s="82">
        <v>1</v>
      </c>
      <c r="M634" s="82">
        <v>0</v>
      </c>
      <c r="N634" s="82">
        <v>0</v>
      </c>
      <c r="O634" s="82">
        <v>0</v>
      </c>
      <c r="P634" s="82">
        <v>0</v>
      </c>
      <c r="Q634" s="82">
        <v>0</v>
      </c>
    </row>
    <row r="635" spans="2:17" s="4" customFormat="1" x14ac:dyDescent="0.25">
      <c r="B635" s="28" t="s">
        <v>519</v>
      </c>
      <c r="C635" s="28" t="s">
        <v>520</v>
      </c>
      <c r="D635" s="80">
        <v>1.2303418543023332E-4</v>
      </c>
      <c r="E635" s="80">
        <v>1.6792584095607949E-4</v>
      </c>
      <c r="F635" s="30">
        <v>0.42999999999999994</v>
      </c>
      <c r="G635" s="78">
        <v>226</v>
      </c>
      <c r="H635" s="79">
        <v>0.48825002018960151</v>
      </c>
      <c r="I635" s="79">
        <v>0.6663984887651736</v>
      </c>
      <c r="J635" s="30">
        <v>8.1989795237161621E-5</v>
      </c>
      <c r="K635" s="81" t="s">
        <v>690</v>
      </c>
      <c r="L635" s="82">
        <v>0</v>
      </c>
      <c r="M635" s="82">
        <v>0</v>
      </c>
      <c r="N635" s="82">
        <v>0</v>
      </c>
      <c r="O635" s="82">
        <v>1</v>
      </c>
      <c r="P635" s="82">
        <v>0</v>
      </c>
      <c r="Q635" s="82">
        <v>0</v>
      </c>
    </row>
    <row r="636" spans="2:17" s="4" customFormat="1" x14ac:dyDescent="0.25">
      <c r="B636" s="28" t="s">
        <v>521</v>
      </c>
      <c r="C636" s="28" t="s">
        <v>522</v>
      </c>
      <c r="D636" s="80">
        <v>8.5640475503963529E-5</v>
      </c>
      <c r="E636" s="80">
        <v>2.0942475567511064E-4</v>
      </c>
      <c r="F636" s="30">
        <v>0.23999999999999996</v>
      </c>
      <c r="G636" s="78">
        <v>272</v>
      </c>
      <c r="H636" s="79">
        <v>0.23370332269045588</v>
      </c>
      <c r="I636" s="79">
        <v>0.57149684149809654</v>
      </c>
      <c r="J636" s="30">
        <v>4.8943261254910265E-5</v>
      </c>
      <c r="K636" s="81" t="s">
        <v>687</v>
      </c>
      <c r="L636" s="82">
        <v>1</v>
      </c>
      <c r="M636" s="82">
        <v>0</v>
      </c>
      <c r="N636" s="82">
        <v>0</v>
      </c>
      <c r="O636" s="82">
        <v>0</v>
      </c>
      <c r="P636" s="82">
        <v>0</v>
      </c>
      <c r="Q636" s="82">
        <v>0</v>
      </c>
    </row>
    <row r="637" spans="2:17" s="4" customFormat="1" x14ac:dyDescent="0.25">
      <c r="B637" s="28" t="s">
        <v>523</v>
      </c>
      <c r="C637" s="28" t="s">
        <v>524</v>
      </c>
      <c r="D637" s="80">
        <v>6.922602065203672E-4</v>
      </c>
      <c r="E637" s="80">
        <v>4.9393359426046831E-4</v>
      </c>
      <c r="F637" s="30">
        <v>0.82254750928096909</v>
      </c>
      <c r="G637" s="78">
        <v>119</v>
      </c>
      <c r="H637" s="79">
        <v>0.73665997849718035</v>
      </c>
      <c r="I637" s="79">
        <v>0.52561321234379854</v>
      </c>
      <c r="J637" s="30">
        <v>3.6386111092695159E-4</v>
      </c>
      <c r="K637" s="81" t="s">
        <v>687</v>
      </c>
      <c r="L637" s="82">
        <v>1</v>
      </c>
      <c r="M637" s="82">
        <v>0</v>
      </c>
      <c r="N637" s="82">
        <v>0</v>
      </c>
      <c r="O637" s="82">
        <v>0</v>
      </c>
      <c r="P637" s="82">
        <v>0</v>
      </c>
      <c r="Q637" s="82">
        <v>0</v>
      </c>
    </row>
    <row r="638" spans="2:17" s="4" customFormat="1" x14ac:dyDescent="0.25">
      <c r="B638" s="28" t="s">
        <v>525</v>
      </c>
      <c r="C638" s="28" t="s">
        <v>526</v>
      </c>
      <c r="D638" s="80">
        <v>2.7633385306954347E-4</v>
      </c>
      <c r="E638" s="80">
        <v>4.5214515222944394E-4</v>
      </c>
      <c r="F638" s="30">
        <v>0.35868763291782291</v>
      </c>
      <c r="G638" s="78">
        <v>188</v>
      </c>
      <c r="H638" s="79">
        <v>0.32531888026979061</v>
      </c>
      <c r="I638" s="79">
        <v>0.53229581902033196</v>
      </c>
      <c r="J638" s="30">
        <v>1.4709135464269671E-4</v>
      </c>
      <c r="K638" s="81" t="s">
        <v>690</v>
      </c>
      <c r="L638" s="82">
        <v>0</v>
      </c>
      <c r="M638" s="82">
        <v>0</v>
      </c>
      <c r="N638" s="82">
        <v>0</v>
      </c>
      <c r="O638" s="82">
        <v>1</v>
      </c>
      <c r="P638" s="82">
        <v>0</v>
      </c>
      <c r="Q638" s="82">
        <v>0</v>
      </c>
    </row>
    <row r="639" spans="2:17" s="4" customFormat="1" x14ac:dyDescent="0.25">
      <c r="B639" s="28" t="s">
        <v>527</v>
      </c>
      <c r="C639" s="28" t="s">
        <v>528</v>
      </c>
      <c r="D639" s="80">
        <v>2.3827390361989855E-4</v>
      </c>
      <c r="E639" s="80">
        <v>2.2197093919481772E-4</v>
      </c>
      <c r="F639" s="30">
        <v>0.63</v>
      </c>
      <c r="G639" s="78">
        <v>192</v>
      </c>
      <c r="H639" s="79">
        <v>0.59567038269322869</v>
      </c>
      <c r="I639" s="79">
        <v>0.55491395527676446</v>
      </c>
      <c r="J639" s="30">
        <v>1.3222151429695246E-4</v>
      </c>
      <c r="K639" s="81" t="s">
        <v>687</v>
      </c>
      <c r="L639" s="82">
        <v>1</v>
      </c>
      <c r="M639" s="82">
        <v>0</v>
      </c>
      <c r="N639" s="82">
        <v>0</v>
      </c>
      <c r="O639" s="82">
        <v>0</v>
      </c>
      <c r="P639" s="82">
        <v>0</v>
      </c>
      <c r="Q639" s="82">
        <v>0</v>
      </c>
    </row>
    <row r="640" spans="2:17" s="4" customFormat="1" x14ac:dyDescent="0.25">
      <c r="B640" s="28" t="s">
        <v>529</v>
      </c>
      <c r="C640" s="28" t="s">
        <v>530</v>
      </c>
      <c r="D640" s="80">
        <v>1.7526698235626823E-4</v>
      </c>
      <c r="E640" s="80">
        <v>4.2859693085399371E-4</v>
      </c>
      <c r="F640" s="30">
        <v>0.24</v>
      </c>
      <c r="G640" s="78">
        <v>214</v>
      </c>
      <c r="H640" s="79">
        <v>0.23370332269045599</v>
      </c>
      <c r="I640" s="79">
        <v>0.57149684149809676</v>
      </c>
      <c r="J640" s="30">
        <v>1.0016452683550995E-4</v>
      </c>
      <c r="K640" s="81" t="s">
        <v>687</v>
      </c>
      <c r="L640" s="82">
        <v>1</v>
      </c>
      <c r="M640" s="82">
        <v>0</v>
      </c>
      <c r="N640" s="82">
        <v>0</v>
      </c>
      <c r="O640" s="82">
        <v>0</v>
      </c>
      <c r="P640" s="82">
        <v>0</v>
      </c>
      <c r="Q640" s="82">
        <v>0</v>
      </c>
    </row>
    <row r="641" spans="2:17" s="4" customFormat="1" x14ac:dyDescent="0.25">
      <c r="B641" s="28" t="s">
        <v>531</v>
      </c>
      <c r="C641" s="28" t="s">
        <v>532</v>
      </c>
      <c r="D641" s="80">
        <v>1.0529934227871613E-3</v>
      </c>
      <c r="E641" s="80">
        <v>1.6888350079504915E-3</v>
      </c>
      <c r="F641" s="30">
        <v>0.3659305132311455</v>
      </c>
      <c r="G641" s="78">
        <v>82</v>
      </c>
      <c r="H641" s="79">
        <v>0.46408577015485913</v>
      </c>
      <c r="I641" s="79">
        <v>0.74432021926086778</v>
      </c>
      <c r="J641" s="30">
        <v>7.8376429532919149E-4</v>
      </c>
      <c r="K641" s="81" t="s">
        <v>690</v>
      </c>
      <c r="L641" s="82">
        <v>0</v>
      </c>
      <c r="M641" s="82">
        <v>0</v>
      </c>
      <c r="N641" s="82">
        <v>0</v>
      </c>
      <c r="O641" s="82">
        <v>1</v>
      </c>
      <c r="P641" s="82">
        <v>0</v>
      </c>
      <c r="Q641" s="82">
        <v>0</v>
      </c>
    </row>
    <row r="642" spans="2:17" s="4" customFormat="1" x14ac:dyDescent="0.25">
      <c r="B642" s="28" t="s">
        <v>533</v>
      </c>
      <c r="C642" s="28" t="s">
        <v>534</v>
      </c>
      <c r="D642" s="80">
        <v>1.5980302245536054E-4</v>
      </c>
      <c r="E642" s="80">
        <v>2.1811057503490786E-4</v>
      </c>
      <c r="F642" s="30">
        <v>0.43</v>
      </c>
      <c r="G642" s="78">
        <v>212</v>
      </c>
      <c r="H642" s="79">
        <v>0.48825002018960129</v>
      </c>
      <c r="I642" s="79">
        <v>0.66639848876517327</v>
      </c>
      <c r="J642" s="30">
        <v>1.0649249266435931E-4</v>
      </c>
      <c r="K642" s="81" t="s">
        <v>690</v>
      </c>
      <c r="L642" s="82">
        <v>0</v>
      </c>
      <c r="M642" s="82">
        <v>0</v>
      </c>
      <c r="N642" s="82">
        <v>0</v>
      </c>
      <c r="O642" s="82">
        <v>1</v>
      </c>
      <c r="P642" s="82">
        <v>0</v>
      </c>
      <c r="Q642" s="82">
        <v>0</v>
      </c>
    </row>
    <row r="643" spans="2:17" s="4" customFormat="1" x14ac:dyDescent="0.25">
      <c r="B643" s="28" t="s">
        <v>535</v>
      </c>
      <c r="C643" s="28" t="s">
        <v>536</v>
      </c>
      <c r="D643" s="80">
        <v>1.0434697953228158E-3</v>
      </c>
      <c r="E643" s="80">
        <v>6.9861396238304972E-4</v>
      </c>
      <c r="F643" s="30">
        <v>0.87660271293330838</v>
      </c>
      <c r="G643" s="78">
        <v>64</v>
      </c>
      <c r="H643" s="79">
        <v>1.4494117518031222</v>
      </c>
      <c r="I643" s="79">
        <v>0.97039635607131036</v>
      </c>
      <c r="J643" s="30">
        <v>1.0125792870517365E-3</v>
      </c>
      <c r="K643" s="81" t="s">
        <v>691</v>
      </c>
      <c r="L643" s="82">
        <v>0</v>
      </c>
      <c r="M643" s="82">
        <v>0</v>
      </c>
      <c r="N643" s="82">
        <v>0</v>
      </c>
      <c r="O643" s="82">
        <v>0</v>
      </c>
      <c r="P643" s="82">
        <v>1</v>
      </c>
      <c r="Q643" s="82">
        <v>0</v>
      </c>
    </row>
    <row r="644" spans="2:17" s="4" customFormat="1" x14ac:dyDescent="0.25">
      <c r="B644" s="28" t="s">
        <v>537</v>
      </c>
      <c r="C644" s="28" t="s">
        <v>538</v>
      </c>
      <c r="D644" s="80">
        <v>3.1428181020598549E-4</v>
      </c>
      <c r="E644" s="80">
        <v>2.1522109246121531E-4</v>
      </c>
      <c r="F644" s="30">
        <v>0.85702719598498955</v>
      </c>
      <c r="G644" s="78">
        <v>123</v>
      </c>
      <c r="H644" s="79">
        <v>1.6075293486730209</v>
      </c>
      <c r="I644" s="79">
        <v>1.1008407465838264</v>
      </c>
      <c r="J644" s="30">
        <v>3.4597422258487347E-4</v>
      </c>
      <c r="K644" s="81" t="s">
        <v>691</v>
      </c>
      <c r="L644" s="82">
        <v>0</v>
      </c>
      <c r="M644" s="82">
        <v>0</v>
      </c>
      <c r="N644" s="82">
        <v>0</v>
      </c>
      <c r="O644" s="82">
        <v>0</v>
      </c>
      <c r="P644" s="82">
        <v>1</v>
      </c>
      <c r="Q644" s="82">
        <v>0</v>
      </c>
    </row>
    <row r="645" spans="2:17" s="4" customFormat="1" x14ac:dyDescent="0.25">
      <c r="B645" s="28" t="s">
        <v>539</v>
      </c>
      <c r="C645" s="28" t="s">
        <v>540</v>
      </c>
      <c r="D645" s="80">
        <v>4.364023182083277E-4</v>
      </c>
      <c r="E645" s="80">
        <v>8.7218076046779753E-4</v>
      </c>
      <c r="F645" s="30">
        <v>0.29365725565960588</v>
      </c>
      <c r="G645" s="78">
        <v>142</v>
      </c>
      <c r="H645" s="79">
        <v>0.31739478770296081</v>
      </c>
      <c r="I645" s="79">
        <v>0.634335831312275</v>
      </c>
      <c r="J645" s="30">
        <v>2.768256273072835E-4</v>
      </c>
      <c r="K645" s="81" t="s">
        <v>687</v>
      </c>
      <c r="L645" s="82">
        <v>1</v>
      </c>
      <c r="M645" s="82">
        <v>0</v>
      </c>
      <c r="N645" s="82">
        <v>0</v>
      </c>
      <c r="O645" s="82">
        <v>0</v>
      </c>
      <c r="P645" s="82">
        <v>0</v>
      </c>
      <c r="Q645" s="82">
        <v>0</v>
      </c>
    </row>
    <row r="646" spans="2:17" s="4" customFormat="1" x14ac:dyDescent="0.25">
      <c r="B646" s="28" t="s">
        <v>541</v>
      </c>
      <c r="C646" s="28" t="s">
        <v>542</v>
      </c>
      <c r="D646" s="80">
        <v>1.4292041785212062E-3</v>
      </c>
      <c r="E646" s="80">
        <v>3.1818221609762752E-3</v>
      </c>
      <c r="F646" s="30">
        <v>0.26362012652306099</v>
      </c>
      <c r="G646" s="78">
        <v>81</v>
      </c>
      <c r="H646" s="79">
        <v>0.2487504734039272</v>
      </c>
      <c r="I646" s="79">
        <v>0.55379055052084802</v>
      </c>
      <c r="J646" s="30">
        <v>7.9147976882995509E-4</v>
      </c>
      <c r="K646" s="81" t="s">
        <v>690</v>
      </c>
      <c r="L646" s="82">
        <v>0</v>
      </c>
      <c r="M646" s="82">
        <v>0</v>
      </c>
      <c r="N646" s="82">
        <v>0</v>
      </c>
      <c r="O646" s="82">
        <v>1</v>
      </c>
      <c r="P646" s="82">
        <v>0</v>
      </c>
      <c r="Q646" s="82">
        <v>0</v>
      </c>
    </row>
    <row r="647" spans="2:17" s="4" customFormat="1" x14ac:dyDescent="0.25">
      <c r="B647" s="28" t="s">
        <v>543</v>
      </c>
      <c r="C647" s="28" t="s">
        <v>544</v>
      </c>
      <c r="D647" s="80">
        <v>1.1660063643646981E-4</v>
      </c>
      <c r="E647" s="80">
        <v>2.1128255592706727E-4</v>
      </c>
      <c r="F647" s="30">
        <v>0.32388994676086003</v>
      </c>
      <c r="G647" s="78">
        <v>242</v>
      </c>
      <c r="H647" s="79">
        <v>0.30507751645771325</v>
      </c>
      <c r="I647" s="79">
        <v>0.55280622304482419</v>
      </c>
      <c r="J647" s="30">
        <v>6.4457557433067583E-5</v>
      </c>
      <c r="K647" s="81" t="s">
        <v>687</v>
      </c>
      <c r="L647" s="82">
        <v>1</v>
      </c>
      <c r="M647" s="82">
        <v>0</v>
      </c>
      <c r="N647" s="82">
        <v>0</v>
      </c>
      <c r="O647" s="82">
        <v>0</v>
      </c>
      <c r="P647" s="82">
        <v>0</v>
      </c>
      <c r="Q647" s="82">
        <v>0</v>
      </c>
    </row>
    <row r="648" spans="2:17" s="4" customFormat="1" x14ac:dyDescent="0.25">
      <c r="B648" s="28" t="s">
        <v>545</v>
      </c>
      <c r="C648" s="28" t="s">
        <v>546</v>
      </c>
      <c r="D648" s="80">
        <v>6.2558443716122843E-4</v>
      </c>
      <c r="E648" s="80">
        <v>2.1138707528669683E-3</v>
      </c>
      <c r="F648" s="30">
        <v>0.17368715254383574</v>
      </c>
      <c r="G648" s="78">
        <v>105</v>
      </c>
      <c r="H648" s="79">
        <v>0.20836144654410016</v>
      </c>
      <c r="I648" s="79">
        <v>0.70406030219244897</v>
      </c>
      <c r="J648" s="30">
        <v>4.4044916787462759E-4</v>
      </c>
      <c r="K648" s="81" t="s">
        <v>687</v>
      </c>
      <c r="L648" s="82">
        <v>1</v>
      </c>
      <c r="M648" s="82">
        <v>0</v>
      </c>
      <c r="N648" s="82">
        <v>0</v>
      </c>
      <c r="O648" s="82">
        <v>0</v>
      </c>
      <c r="P648" s="82">
        <v>0</v>
      </c>
      <c r="Q648" s="82">
        <v>0</v>
      </c>
    </row>
    <row r="649" spans="2:17" s="4" customFormat="1" x14ac:dyDescent="0.25">
      <c r="B649" s="28" t="s">
        <v>547</v>
      </c>
      <c r="C649" s="28" t="s">
        <v>548</v>
      </c>
      <c r="D649" s="80">
        <v>1.4782144634447306E-3</v>
      </c>
      <c r="E649" s="80">
        <v>1.3052566788383266E-3</v>
      </c>
      <c r="F649" s="30">
        <v>0.6646633197039491</v>
      </c>
      <c r="G649" s="78">
        <v>79</v>
      </c>
      <c r="H649" s="79">
        <v>0.6273452133302635</v>
      </c>
      <c r="I649" s="79">
        <v>0.55394298316388868</v>
      </c>
      <c r="J649" s="30">
        <v>8.1884652963658115E-4</v>
      </c>
      <c r="K649" s="81" t="s">
        <v>687</v>
      </c>
      <c r="L649" s="82">
        <v>1</v>
      </c>
      <c r="M649" s="82">
        <v>0</v>
      </c>
      <c r="N649" s="82">
        <v>0</v>
      </c>
      <c r="O649" s="82">
        <v>0</v>
      </c>
      <c r="P649" s="82">
        <v>0</v>
      </c>
      <c r="Q649" s="82">
        <v>0</v>
      </c>
    </row>
    <row r="650" spans="2:17" s="4" customFormat="1" x14ac:dyDescent="0.25">
      <c r="B650" s="28" t="s">
        <v>549</v>
      </c>
      <c r="C650" s="28" t="s">
        <v>550</v>
      </c>
      <c r="D650" s="80">
        <v>5.7723656288081787E-4</v>
      </c>
      <c r="E650" s="80">
        <v>4.3508234264264228E-4</v>
      </c>
      <c r="F650" s="30">
        <v>0.7786504930964554</v>
      </c>
      <c r="G650" s="78">
        <v>116</v>
      </c>
      <c r="H650" s="79">
        <v>0.86298267611495505</v>
      </c>
      <c r="I650" s="79">
        <v>0.65045866552572196</v>
      </c>
      <c r="J650" s="30">
        <v>3.7546852438411128E-4</v>
      </c>
      <c r="K650" s="81" t="s">
        <v>690</v>
      </c>
      <c r="L650" s="82">
        <v>0</v>
      </c>
      <c r="M650" s="82">
        <v>0</v>
      </c>
      <c r="N650" s="82">
        <v>0</v>
      </c>
      <c r="O650" s="82">
        <v>1</v>
      </c>
      <c r="P650" s="82">
        <v>0</v>
      </c>
      <c r="Q650" s="82">
        <v>0</v>
      </c>
    </row>
    <row r="651" spans="2:17" s="4" customFormat="1" x14ac:dyDescent="0.25">
      <c r="B651" s="28" t="s">
        <v>551</v>
      </c>
      <c r="C651" s="28" t="s">
        <v>552</v>
      </c>
      <c r="D651" s="80">
        <v>6.7467475280462555E-2</v>
      </c>
      <c r="E651" s="80">
        <v>5.2394238598119813E-2</v>
      </c>
      <c r="F651" s="30">
        <v>0.75573774652172798</v>
      </c>
      <c r="G651" s="78">
        <v>3</v>
      </c>
      <c r="H651" s="79">
        <v>1.5444426599243708</v>
      </c>
      <c r="I651" s="79">
        <v>1.1993912161201821</v>
      </c>
      <c r="J651" s="30">
        <v>8.09198972251923E-2</v>
      </c>
      <c r="K651" s="81" t="s">
        <v>691</v>
      </c>
      <c r="L651" s="82">
        <v>0</v>
      </c>
      <c r="M651" s="82">
        <v>0</v>
      </c>
      <c r="N651" s="82">
        <v>0</v>
      </c>
      <c r="O651" s="82">
        <v>0</v>
      </c>
      <c r="P651" s="82">
        <v>1</v>
      </c>
      <c r="Q651" s="82">
        <v>0</v>
      </c>
    </row>
    <row r="652" spans="2:17" s="4" customFormat="1" x14ac:dyDescent="0.25">
      <c r="B652" s="28" t="s">
        <v>553</v>
      </c>
      <c r="C652" s="28" t="s">
        <v>554</v>
      </c>
      <c r="D652" s="80">
        <v>7.4453715633789053E-4</v>
      </c>
      <c r="E652" s="80">
        <v>5.673480696715543E-4</v>
      </c>
      <c r="F652" s="30">
        <v>0.77018841864404886</v>
      </c>
      <c r="G652" s="78">
        <v>87</v>
      </c>
      <c r="H652" s="79">
        <v>1.1569174568354341</v>
      </c>
      <c r="I652" s="79">
        <v>0.88158781642729345</v>
      </c>
      <c r="J652" s="30">
        <v>6.5637488590490731E-4</v>
      </c>
      <c r="K652" s="81" t="s">
        <v>691</v>
      </c>
      <c r="L652" s="82">
        <v>0</v>
      </c>
      <c r="M652" s="82">
        <v>0</v>
      </c>
      <c r="N652" s="82">
        <v>0</v>
      </c>
      <c r="O652" s="82">
        <v>0</v>
      </c>
      <c r="P652" s="82">
        <v>1</v>
      </c>
      <c r="Q652" s="82">
        <v>0</v>
      </c>
    </row>
    <row r="653" spans="2:17" s="4" customFormat="1" x14ac:dyDescent="0.25">
      <c r="B653" s="28" t="s">
        <v>555</v>
      </c>
      <c r="C653" s="28" t="s">
        <v>556</v>
      </c>
      <c r="D653" s="80">
        <v>1.3812979919994119E-4</v>
      </c>
      <c r="E653" s="80">
        <v>1.158109247972962E-4</v>
      </c>
      <c r="F653" s="30">
        <v>0.7</v>
      </c>
      <c r="G653" s="78">
        <v>195</v>
      </c>
      <c r="H653" s="79">
        <v>1.1178473984774027</v>
      </c>
      <c r="I653" s="79">
        <v>0.93722673709623994</v>
      </c>
      <c r="J653" s="30">
        <v>1.2945894099991969E-4</v>
      </c>
      <c r="K653" s="81" t="s">
        <v>691</v>
      </c>
      <c r="L653" s="82">
        <v>0</v>
      </c>
      <c r="M653" s="82">
        <v>0</v>
      </c>
      <c r="N653" s="82">
        <v>0</v>
      </c>
      <c r="O653" s="82">
        <v>0</v>
      </c>
      <c r="P653" s="82">
        <v>1</v>
      </c>
      <c r="Q653" s="82">
        <v>0</v>
      </c>
    </row>
    <row r="654" spans="2:17" s="4" customFormat="1" x14ac:dyDescent="0.25">
      <c r="B654" s="28" t="s">
        <v>557</v>
      </c>
      <c r="C654" s="28" t="s">
        <v>558</v>
      </c>
      <c r="D654" s="80">
        <v>1.2055952430147152E-4</v>
      </c>
      <c r="E654" s="80">
        <v>1.6525253877534192E-4</v>
      </c>
      <c r="F654" s="30">
        <v>0.42816737721193715</v>
      </c>
      <c r="G654" s="78">
        <v>232</v>
      </c>
      <c r="H654" s="79">
        <v>0.46471799173347661</v>
      </c>
      <c r="I654" s="79">
        <v>0.63699511418525079</v>
      </c>
      <c r="J654" s="30">
        <v>7.6795827948535373E-5</v>
      </c>
      <c r="K654" s="81" t="s">
        <v>687</v>
      </c>
      <c r="L654" s="82">
        <v>1</v>
      </c>
      <c r="M654" s="82">
        <v>0</v>
      </c>
      <c r="N654" s="82">
        <v>0</v>
      </c>
      <c r="O654" s="82">
        <v>0</v>
      </c>
      <c r="P654" s="82">
        <v>0</v>
      </c>
      <c r="Q654" s="82">
        <v>0</v>
      </c>
    </row>
    <row r="655" spans="2:17" s="4" customFormat="1" x14ac:dyDescent="0.25">
      <c r="B655" s="28" t="s">
        <v>559</v>
      </c>
      <c r="C655" s="28" t="s">
        <v>560</v>
      </c>
      <c r="D655" s="80">
        <v>4.7700577330023972E-4</v>
      </c>
      <c r="E655" s="80">
        <v>4.5499217079737747E-4</v>
      </c>
      <c r="F655" s="30">
        <v>0.6152900625729133</v>
      </c>
      <c r="G655" s="78">
        <v>143</v>
      </c>
      <c r="H655" s="79">
        <v>0.59098869920023245</v>
      </c>
      <c r="I655" s="79">
        <v>0.56371483578791504</v>
      </c>
      <c r="J655" s="30">
        <v>2.6889523116583209E-4</v>
      </c>
      <c r="K655" s="81" t="s">
        <v>687</v>
      </c>
      <c r="L655" s="82">
        <v>1</v>
      </c>
      <c r="M655" s="82">
        <v>0</v>
      </c>
      <c r="N655" s="82">
        <v>0</v>
      </c>
      <c r="O655" s="82">
        <v>0</v>
      </c>
      <c r="P655" s="82">
        <v>0</v>
      </c>
      <c r="Q655" s="82">
        <v>0</v>
      </c>
    </row>
    <row r="656" spans="2:17" s="4" customFormat="1" x14ac:dyDescent="0.25">
      <c r="B656" s="28" t="s">
        <v>561</v>
      </c>
      <c r="C656" s="28" t="s">
        <v>562</v>
      </c>
      <c r="D656" s="80">
        <v>2.9411780815358907E-4</v>
      </c>
      <c r="E656" s="80">
        <v>7.8461901550168182E-4</v>
      </c>
      <c r="F656" s="30">
        <v>0.22</v>
      </c>
      <c r="G656" s="78">
        <v>185</v>
      </c>
      <c r="H656" s="79">
        <v>0.19579659320745504</v>
      </c>
      <c r="I656" s="79">
        <v>0.52232719659325388</v>
      </c>
      <c r="J656" s="30">
        <v>1.5362573020101666E-4</v>
      </c>
      <c r="K656" s="81" t="s">
        <v>687</v>
      </c>
      <c r="L656" s="82">
        <v>1</v>
      </c>
      <c r="M656" s="82">
        <v>0</v>
      </c>
      <c r="N656" s="82">
        <v>0</v>
      </c>
      <c r="O656" s="82">
        <v>0</v>
      </c>
      <c r="P656" s="82">
        <v>0</v>
      </c>
      <c r="Q656" s="82">
        <v>0</v>
      </c>
    </row>
    <row r="657" spans="2:17" s="4" customFormat="1" x14ac:dyDescent="0.25">
      <c r="B657" s="28" t="s">
        <v>563</v>
      </c>
      <c r="C657" s="28" t="s">
        <v>564</v>
      </c>
      <c r="D657" s="80">
        <v>2.8624743883107441E-3</v>
      </c>
      <c r="E657" s="80">
        <v>3.1268949695269976E-3</v>
      </c>
      <c r="F657" s="30">
        <v>0.5372649449000001</v>
      </c>
      <c r="G657" s="78">
        <v>41</v>
      </c>
      <c r="H657" s="79">
        <v>0.66010125039393119</v>
      </c>
      <c r="I657" s="79">
        <v>0.72107799030940833</v>
      </c>
      <c r="J657" s="30">
        <v>2.0640672792352644E-3</v>
      </c>
      <c r="K657" s="81" t="s">
        <v>690</v>
      </c>
      <c r="L657" s="82">
        <v>0</v>
      </c>
      <c r="M657" s="82">
        <v>0</v>
      </c>
      <c r="N657" s="82">
        <v>0</v>
      </c>
      <c r="O657" s="82">
        <v>1</v>
      </c>
      <c r="P657" s="82">
        <v>0</v>
      </c>
      <c r="Q657" s="82">
        <v>0</v>
      </c>
    </row>
    <row r="658" spans="2:17" s="4" customFormat="1" x14ac:dyDescent="0.25">
      <c r="B658" s="28" t="s">
        <v>565</v>
      </c>
      <c r="C658" s="28" t="s">
        <v>566</v>
      </c>
      <c r="D658" s="80">
        <v>1.0213583746027823E-4</v>
      </c>
      <c r="E658" s="80">
        <v>2.3250394280513182E-4</v>
      </c>
      <c r="F658" s="30">
        <v>0.25781490490382458</v>
      </c>
      <c r="G658" s="78">
        <v>275</v>
      </c>
      <c r="H658" s="79">
        <v>0.19288127580898079</v>
      </c>
      <c r="I658" s="79">
        <v>0.43907856668148537</v>
      </c>
      <c r="J658" s="30">
        <v>4.4845657118872128E-5</v>
      </c>
      <c r="K658" s="81" t="s">
        <v>687</v>
      </c>
      <c r="L658" s="82">
        <v>1</v>
      </c>
      <c r="M658" s="82">
        <v>0</v>
      </c>
      <c r="N658" s="82">
        <v>0</v>
      </c>
      <c r="O658" s="82">
        <v>0</v>
      </c>
      <c r="P658" s="82">
        <v>0</v>
      </c>
      <c r="Q658" s="82">
        <v>0</v>
      </c>
    </row>
    <row r="659" spans="2:17" s="4" customFormat="1" x14ac:dyDescent="0.25">
      <c r="B659" s="28" t="s">
        <v>567</v>
      </c>
      <c r="C659" s="28" t="s">
        <v>568</v>
      </c>
      <c r="D659" s="80">
        <v>3.0078389612092989E-3</v>
      </c>
      <c r="E659" s="80">
        <v>7.7533879657036243E-3</v>
      </c>
      <c r="F659" s="30">
        <v>0.22767914607557171</v>
      </c>
      <c r="G659" s="78">
        <v>42</v>
      </c>
      <c r="H659" s="79">
        <v>0.26261084674025348</v>
      </c>
      <c r="I659" s="79">
        <v>0.67693909316225442</v>
      </c>
      <c r="J659" s="30">
        <v>2.0361237787791201E-3</v>
      </c>
      <c r="K659" s="81" t="s">
        <v>687</v>
      </c>
      <c r="L659" s="82">
        <v>1</v>
      </c>
      <c r="M659" s="82">
        <v>0</v>
      </c>
      <c r="N659" s="82">
        <v>0</v>
      </c>
      <c r="O659" s="82">
        <v>0</v>
      </c>
      <c r="P659" s="82">
        <v>0</v>
      </c>
      <c r="Q659" s="82">
        <v>0</v>
      </c>
    </row>
    <row r="660" spans="2:17" s="4" customFormat="1" x14ac:dyDescent="0.25">
      <c r="B660" s="28" t="s">
        <v>569</v>
      </c>
      <c r="C660" s="28" t="s">
        <v>570</v>
      </c>
      <c r="D660" s="80">
        <v>2.0175217333943548E-3</v>
      </c>
      <c r="E660" s="80">
        <v>1.259965921423224E-3</v>
      </c>
      <c r="F660" s="30">
        <v>0.93976574814337599</v>
      </c>
      <c r="G660" s="78">
        <v>37</v>
      </c>
      <c r="H660" s="79">
        <v>1.8221991105311048</v>
      </c>
      <c r="I660" s="79">
        <v>1.1379846587596254</v>
      </c>
      <c r="J660" s="30">
        <v>2.2959087813169028E-3</v>
      </c>
      <c r="K660" s="81" t="s">
        <v>691</v>
      </c>
      <c r="L660" s="82">
        <v>0</v>
      </c>
      <c r="M660" s="82">
        <v>0</v>
      </c>
      <c r="N660" s="82">
        <v>0</v>
      </c>
      <c r="O660" s="82">
        <v>0</v>
      </c>
      <c r="P660" s="82">
        <v>1</v>
      </c>
      <c r="Q660" s="82">
        <v>0</v>
      </c>
    </row>
    <row r="661" spans="2:17" s="4" customFormat="1" x14ac:dyDescent="0.25">
      <c r="B661" s="28" t="s">
        <v>571</v>
      </c>
      <c r="C661" s="28" t="s">
        <v>572</v>
      </c>
      <c r="D661" s="80">
        <v>2.9537722741592858E-4</v>
      </c>
      <c r="E661" s="80">
        <v>1.9301820799549367E-4</v>
      </c>
      <c r="F661" s="30">
        <v>0.89812941330000018</v>
      </c>
      <c r="G661" s="78">
        <v>141</v>
      </c>
      <c r="H661" s="79">
        <v>1.4368093723705644</v>
      </c>
      <c r="I661" s="79">
        <v>0.93890234095663716</v>
      </c>
      <c r="J661" s="30">
        <v>2.7733037028609633E-4</v>
      </c>
      <c r="K661" s="81" t="s">
        <v>691</v>
      </c>
      <c r="L661" s="82">
        <v>0</v>
      </c>
      <c r="M661" s="82">
        <v>0</v>
      </c>
      <c r="N661" s="82">
        <v>0</v>
      </c>
      <c r="O661" s="82">
        <v>0</v>
      </c>
      <c r="P661" s="82">
        <v>1</v>
      </c>
      <c r="Q661" s="82">
        <v>0</v>
      </c>
    </row>
    <row r="662" spans="2:17" s="4" customFormat="1" x14ac:dyDescent="0.25">
      <c r="B662" s="28" t="s">
        <v>573</v>
      </c>
      <c r="C662" s="28" t="s">
        <v>574</v>
      </c>
      <c r="D662" s="80">
        <v>6.1979169781487898E-4</v>
      </c>
      <c r="E662" s="80">
        <v>1.1117848780540435E-3</v>
      </c>
      <c r="F662" s="30">
        <v>0.32717881944444444</v>
      </c>
      <c r="G662" s="78">
        <v>111</v>
      </c>
      <c r="H662" s="79">
        <v>0.36293482499924962</v>
      </c>
      <c r="I662" s="79">
        <v>0.65103397089045301</v>
      </c>
      <c r="J662" s="30">
        <v>4.0350545015335634E-4</v>
      </c>
      <c r="K662" s="81" t="s">
        <v>690</v>
      </c>
      <c r="L662" s="82">
        <v>0</v>
      </c>
      <c r="M662" s="82">
        <v>0</v>
      </c>
      <c r="N662" s="82">
        <v>0</v>
      </c>
      <c r="O662" s="82">
        <v>1</v>
      </c>
      <c r="P662" s="82">
        <v>0</v>
      </c>
      <c r="Q662" s="82">
        <v>0</v>
      </c>
    </row>
    <row r="663" spans="2:17" s="4" customFormat="1" x14ac:dyDescent="0.25">
      <c r="B663" s="28" t="s">
        <v>575</v>
      </c>
      <c r="C663" s="28" t="s">
        <v>576</v>
      </c>
      <c r="D663" s="80">
        <v>7.7256654453475686E-5</v>
      </c>
      <c r="E663" s="80">
        <v>1.1906328160202028E-4</v>
      </c>
      <c r="F663" s="30">
        <v>0.38081867552889687</v>
      </c>
      <c r="G663" s="78">
        <v>278</v>
      </c>
      <c r="H663" s="79">
        <v>0.34104484416576436</v>
      </c>
      <c r="I663" s="79">
        <v>0.52559767967015192</v>
      </c>
      <c r="J663" s="30">
        <v>4.0605918319825525E-5</v>
      </c>
      <c r="K663" s="81" t="s">
        <v>690</v>
      </c>
      <c r="L663" s="82">
        <v>0</v>
      </c>
      <c r="M663" s="82">
        <v>0</v>
      </c>
      <c r="N663" s="82">
        <v>0</v>
      </c>
      <c r="O663" s="82">
        <v>1</v>
      </c>
      <c r="P663" s="82">
        <v>0</v>
      </c>
      <c r="Q663" s="82">
        <v>0</v>
      </c>
    </row>
    <row r="664" spans="2:17" s="4" customFormat="1" x14ac:dyDescent="0.25">
      <c r="B664" s="28" t="s">
        <v>577</v>
      </c>
      <c r="C664" s="28" t="s">
        <v>578</v>
      </c>
      <c r="D664" s="80">
        <v>6.1864760586331511E-3</v>
      </c>
      <c r="E664" s="80">
        <v>8.2472762006852145E-3</v>
      </c>
      <c r="F664" s="30">
        <v>0.4402435343957653</v>
      </c>
      <c r="G664" s="78">
        <v>23</v>
      </c>
      <c r="H664" s="79">
        <v>0.60120206413640387</v>
      </c>
      <c r="I664" s="79">
        <v>0.8014707287900632</v>
      </c>
      <c r="J664" s="30">
        <v>4.9582794753549892E-3</v>
      </c>
      <c r="K664" s="81" t="s">
        <v>690</v>
      </c>
      <c r="L664" s="82">
        <v>0</v>
      </c>
      <c r="M664" s="82">
        <v>0</v>
      </c>
      <c r="N664" s="82">
        <v>0</v>
      </c>
      <c r="O664" s="82">
        <v>1</v>
      </c>
      <c r="P664" s="82">
        <v>0</v>
      </c>
      <c r="Q664" s="82">
        <v>0</v>
      </c>
    </row>
    <row r="665" spans="2:17" s="4" customFormat="1" x14ac:dyDescent="0.25">
      <c r="B665" s="28" t="s">
        <v>579</v>
      </c>
      <c r="C665" s="28" t="s">
        <v>580</v>
      </c>
      <c r="D665" s="80">
        <v>7.1505278136668607E-4</v>
      </c>
      <c r="E665" s="80">
        <v>5.1007474190409145E-4</v>
      </c>
      <c r="F665" s="30">
        <v>0.82274352101419512</v>
      </c>
      <c r="G665" s="78">
        <v>86</v>
      </c>
      <c r="H665" s="79">
        <v>1.4419754773678799</v>
      </c>
      <c r="I665" s="79">
        <v>1.0286167519615184</v>
      </c>
      <c r="J665" s="30">
        <v>7.355152694504504E-4</v>
      </c>
      <c r="K665" s="81" t="s">
        <v>691</v>
      </c>
      <c r="L665" s="82">
        <v>0</v>
      </c>
      <c r="M665" s="82">
        <v>0</v>
      </c>
      <c r="N665" s="82">
        <v>0</v>
      </c>
      <c r="O665" s="82">
        <v>0</v>
      </c>
      <c r="P665" s="82">
        <v>1</v>
      </c>
      <c r="Q665" s="82">
        <v>0</v>
      </c>
    </row>
    <row r="666" spans="2:17" s="4" customFormat="1" x14ac:dyDescent="0.25">
      <c r="B666" s="28" t="s">
        <v>581</v>
      </c>
      <c r="C666" s="28" t="s">
        <v>582</v>
      </c>
      <c r="D666" s="80">
        <v>1.3081220864708716E-4</v>
      </c>
      <c r="E666" s="80">
        <v>1.7854184239583166E-4</v>
      </c>
      <c r="F666" s="30">
        <v>0.43</v>
      </c>
      <c r="G666" s="78">
        <v>223</v>
      </c>
      <c r="H666" s="79">
        <v>0.48825002018960173</v>
      </c>
      <c r="I666" s="79">
        <v>0.66639848876517394</v>
      </c>
      <c r="J666" s="30">
        <v>8.7173058154453502E-5</v>
      </c>
      <c r="K666" s="81" t="s">
        <v>690</v>
      </c>
      <c r="L666" s="82">
        <v>0</v>
      </c>
      <c r="M666" s="82">
        <v>0</v>
      </c>
      <c r="N666" s="82">
        <v>0</v>
      </c>
      <c r="O666" s="82">
        <v>1</v>
      </c>
      <c r="P666" s="82">
        <v>0</v>
      </c>
      <c r="Q666" s="82">
        <v>0</v>
      </c>
    </row>
    <row r="667" spans="2:17" s="4" customFormat="1" x14ac:dyDescent="0.25">
      <c r="B667" s="28" t="s">
        <v>583</v>
      </c>
      <c r="C667" s="28" t="s">
        <v>584</v>
      </c>
      <c r="D667" s="80">
        <v>6.8656939283333563E-3</v>
      </c>
      <c r="E667" s="80">
        <v>9.2244366692086407E-3</v>
      </c>
      <c r="F667" s="30">
        <v>0.43682227300708298</v>
      </c>
      <c r="G667" s="78">
        <v>22</v>
      </c>
      <c r="H667" s="79">
        <v>0.5845144002942424</v>
      </c>
      <c r="I667" s="79">
        <v>0.78532718237027044</v>
      </c>
      <c r="J667" s="30">
        <v>5.3918160677547079E-3</v>
      </c>
      <c r="K667" s="81" t="s">
        <v>690</v>
      </c>
      <c r="L667" s="82">
        <v>0</v>
      </c>
      <c r="M667" s="82">
        <v>0</v>
      </c>
      <c r="N667" s="82">
        <v>0</v>
      </c>
      <c r="O667" s="82">
        <v>1</v>
      </c>
      <c r="P667" s="82">
        <v>0</v>
      </c>
      <c r="Q667" s="82">
        <v>0</v>
      </c>
    </row>
    <row r="668" spans="2:17" s="4" customFormat="1" x14ac:dyDescent="0.25">
      <c r="B668" s="28" t="s">
        <v>585</v>
      </c>
      <c r="C668" s="28" t="s">
        <v>586</v>
      </c>
      <c r="D668" s="80">
        <v>5.5350583822262152E-5</v>
      </c>
      <c r="E668" s="80">
        <v>1.8047202447578659E-4</v>
      </c>
      <c r="F668" s="30">
        <v>0.18</v>
      </c>
      <c r="G668" s="78">
        <v>315</v>
      </c>
      <c r="H668" s="79">
        <v>0.1200362167523716</v>
      </c>
      <c r="I668" s="79">
        <v>0.39138122042719709</v>
      </c>
      <c r="J668" s="30">
        <v>2.1663179047714832E-5</v>
      </c>
      <c r="K668" s="81" t="s">
        <v>687</v>
      </c>
      <c r="L668" s="82">
        <v>1</v>
      </c>
      <c r="M668" s="82">
        <v>0</v>
      </c>
      <c r="N668" s="82">
        <v>0</v>
      </c>
      <c r="O668" s="82">
        <v>0</v>
      </c>
      <c r="P668" s="82">
        <v>0</v>
      </c>
      <c r="Q668" s="82">
        <v>0</v>
      </c>
    </row>
    <row r="669" spans="2:17" s="4" customFormat="1" x14ac:dyDescent="0.25">
      <c r="B669" s="28" t="s">
        <v>587</v>
      </c>
      <c r="C669" s="28" t="s">
        <v>588</v>
      </c>
      <c r="D669" s="80">
        <v>9.8236597669101031E-5</v>
      </c>
      <c r="E669" s="80">
        <v>2.6810229090574073E-4</v>
      </c>
      <c r="F669" s="30">
        <v>0.21504679625629949</v>
      </c>
      <c r="G669" s="78">
        <v>265</v>
      </c>
      <c r="H669" s="79">
        <v>0.19417774052524411</v>
      </c>
      <c r="I669" s="79">
        <v>0.5299399441038769</v>
      </c>
      <c r="J669" s="30">
        <v>5.2059497077718441E-5</v>
      </c>
      <c r="K669" s="81" t="s">
        <v>687</v>
      </c>
      <c r="L669" s="82">
        <v>1</v>
      </c>
      <c r="M669" s="82">
        <v>0</v>
      </c>
      <c r="N669" s="82">
        <v>0</v>
      </c>
      <c r="O669" s="82">
        <v>0</v>
      </c>
      <c r="P669" s="82">
        <v>0</v>
      </c>
      <c r="Q669" s="82">
        <v>0</v>
      </c>
    </row>
    <row r="670" spans="2:17" s="4" customFormat="1" x14ac:dyDescent="0.25">
      <c r="B670" s="28" t="s">
        <v>589</v>
      </c>
      <c r="C670" s="28" t="s">
        <v>590</v>
      </c>
      <c r="D670" s="80">
        <v>4.711800463014802E-4</v>
      </c>
      <c r="E670" s="80">
        <v>7.8484291662295658E-4</v>
      </c>
      <c r="F670" s="30">
        <v>0.35234193629254135</v>
      </c>
      <c r="G670" s="78">
        <v>115</v>
      </c>
      <c r="H670" s="79">
        <v>0.48728602212170796</v>
      </c>
      <c r="I670" s="79">
        <v>0.81167058289836247</v>
      </c>
      <c r="J670" s="30">
        <v>3.8244298283159983E-4</v>
      </c>
      <c r="K670" s="81" t="s">
        <v>690</v>
      </c>
      <c r="L670" s="82">
        <v>0</v>
      </c>
      <c r="M670" s="82">
        <v>0</v>
      </c>
      <c r="N670" s="82">
        <v>0</v>
      </c>
      <c r="O670" s="82">
        <v>1</v>
      </c>
      <c r="P670" s="82">
        <v>0</v>
      </c>
      <c r="Q670" s="82">
        <v>0</v>
      </c>
    </row>
    <row r="671" spans="2:17" s="4" customFormat="1" x14ac:dyDescent="0.25">
      <c r="B671" s="28" t="s">
        <v>591</v>
      </c>
      <c r="C671" s="28" t="s">
        <v>592</v>
      </c>
      <c r="D671" s="80">
        <v>2.5111268757926357E-3</v>
      </c>
      <c r="E671" s="80">
        <v>2.4801276279936176E-3</v>
      </c>
      <c r="F671" s="30">
        <v>0.59423033039485884</v>
      </c>
      <c r="G671" s="78">
        <v>39</v>
      </c>
      <c r="H671" s="79">
        <v>0.91599962580658345</v>
      </c>
      <c r="I671" s="79">
        <v>0.90469183420994292</v>
      </c>
      <c r="J671" s="30">
        <v>2.2717959791947232E-3</v>
      </c>
      <c r="K671" s="81" t="s">
        <v>690</v>
      </c>
      <c r="L671" s="82">
        <v>0</v>
      </c>
      <c r="M671" s="82">
        <v>0</v>
      </c>
      <c r="N671" s="82">
        <v>0</v>
      </c>
      <c r="O671" s="82">
        <v>1</v>
      </c>
      <c r="P671" s="82">
        <v>0</v>
      </c>
      <c r="Q671" s="82">
        <v>0</v>
      </c>
    </row>
    <row r="672" spans="2:17" s="4" customFormat="1" x14ac:dyDescent="0.25">
      <c r="B672" s="28" t="s">
        <v>593</v>
      </c>
      <c r="C672" s="28" t="s">
        <v>594</v>
      </c>
      <c r="D672" s="80">
        <v>7.7831613512814582E-3</v>
      </c>
      <c r="E672" s="80">
        <v>5.8595956085020781E-3</v>
      </c>
      <c r="F672" s="30">
        <v>0.77955826104108916</v>
      </c>
      <c r="G672" s="78">
        <v>19</v>
      </c>
      <c r="H672" s="79">
        <v>1.1031527508100516</v>
      </c>
      <c r="I672" s="79">
        <v>0.83051458429411795</v>
      </c>
      <c r="J672" s="30">
        <v>6.4640290141535659E-3</v>
      </c>
      <c r="K672" s="81" t="s">
        <v>690</v>
      </c>
      <c r="L672" s="82">
        <v>0</v>
      </c>
      <c r="M672" s="82">
        <v>0</v>
      </c>
      <c r="N672" s="82">
        <v>0</v>
      </c>
      <c r="O672" s="82">
        <v>1</v>
      </c>
      <c r="P672" s="82">
        <v>0</v>
      </c>
      <c r="Q672" s="82">
        <v>0</v>
      </c>
    </row>
    <row r="673" spans="2:17" s="4" customFormat="1" x14ac:dyDescent="0.25">
      <c r="B673" s="28" t="s">
        <v>595</v>
      </c>
      <c r="C673" s="28" t="s">
        <v>596</v>
      </c>
      <c r="D673" s="80">
        <v>5.2818204170263231E-6</v>
      </c>
      <c r="E673" s="80">
        <v>1.3115587233293794E-4</v>
      </c>
      <c r="F673" s="30">
        <v>2.3635025754231057E-2</v>
      </c>
      <c r="G673" s="78">
        <v>329</v>
      </c>
      <c r="H673" s="79">
        <v>1.2201408639909315E-2</v>
      </c>
      <c r="I673" s="79">
        <v>0.30298008404437898</v>
      </c>
      <c r="J673" s="30">
        <v>1.6002863938579521E-6</v>
      </c>
      <c r="K673" s="81" t="s">
        <v>687</v>
      </c>
      <c r="L673" s="82">
        <v>1</v>
      </c>
      <c r="M673" s="82">
        <v>0</v>
      </c>
      <c r="N673" s="82">
        <v>0</v>
      </c>
      <c r="O673" s="82">
        <v>0</v>
      </c>
      <c r="P673" s="82">
        <v>0</v>
      </c>
      <c r="Q673" s="82">
        <v>0</v>
      </c>
    </row>
    <row r="674" spans="2:17" s="4" customFormat="1" x14ac:dyDescent="0.25">
      <c r="B674" s="28" t="s">
        <v>597</v>
      </c>
      <c r="C674" s="28" t="s">
        <v>598</v>
      </c>
      <c r="D674" s="80">
        <v>3.007584002064926E-4</v>
      </c>
      <c r="E674" s="80">
        <v>9.6519913017394587E-4</v>
      </c>
      <c r="F674" s="30">
        <v>0.18287781887399882</v>
      </c>
      <c r="G674" s="78">
        <v>173</v>
      </c>
      <c r="H674" s="79">
        <v>0.18229363036681548</v>
      </c>
      <c r="I674" s="79">
        <v>0.58501991414204491</v>
      </c>
      <c r="J674" s="30">
        <v>1.759496534663011E-4</v>
      </c>
      <c r="K674" s="81" t="s">
        <v>687</v>
      </c>
      <c r="L674" s="82">
        <v>1</v>
      </c>
      <c r="M674" s="82">
        <v>0</v>
      </c>
      <c r="N674" s="82">
        <v>0</v>
      </c>
      <c r="O674" s="82">
        <v>0</v>
      </c>
      <c r="P674" s="82">
        <v>0</v>
      </c>
      <c r="Q674" s="82">
        <v>0</v>
      </c>
    </row>
    <row r="675" spans="2:17" s="4" customFormat="1" x14ac:dyDescent="0.25">
      <c r="B675" s="28" t="s">
        <v>599</v>
      </c>
      <c r="C675" s="28" t="s">
        <v>600</v>
      </c>
      <c r="D675" s="80">
        <v>2.545534870970345E-4</v>
      </c>
      <c r="E675" s="80">
        <v>4.1498914719031142E-4</v>
      </c>
      <c r="F675" s="30">
        <v>0.36</v>
      </c>
      <c r="G675" s="78">
        <v>199</v>
      </c>
      <c r="H675" s="79">
        <v>0.30058161803058975</v>
      </c>
      <c r="I675" s="79">
        <v>0.4900271088411719</v>
      </c>
      <c r="J675" s="30">
        <v>1.2473810932759838E-4</v>
      </c>
      <c r="K675" s="81" t="s">
        <v>687</v>
      </c>
      <c r="L675" s="82">
        <v>1</v>
      </c>
      <c r="M675" s="82">
        <v>0</v>
      </c>
      <c r="N675" s="82">
        <v>0</v>
      </c>
      <c r="O675" s="82">
        <v>0</v>
      </c>
      <c r="P675" s="82">
        <v>0</v>
      </c>
      <c r="Q675" s="82">
        <v>0</v>
      </c>
    </row>
    <row r="676" spans="2:17" s="4" customFormat="1" x14ac:dyDescent="0.25">
      <c r="B676" s="28" t="s">
        <v>601</v>
      </c>
      <c r="C676" s="28" t="s">
        <v>602</v>
      </c>
      <c r="D676" s="80">
        <v>5.3538536494871912E-5</v>
      </c>
      <c r="E676" s="80">
        <v>1.6724062631769549E-4</v>
      </c>
      <c r="F676" s="30">
        <v>0.18788188086236945</v>
      </c>
      <c r="G676" s="78">
        <v>298</v>
      </c>
      <c r="H676" s="79">
        <v>0.17126591466732302</v>
      </c>
      <c r="I676" s="79">
        <v>0.53499069476020455</v>
      </c>
      <c r="J676" s="30">
        <v>2.8642618835836092E-5</v>
      </c>
      <c r="K676" s="81" t="s">
        <v>687</v>
      </c>
      <c r="L676" s="82">
        <v>1</v>
      </c>
      <c r="M676" s="82">
        <v>0</v>
      </c>
      <c r="N676" s="82">
        <v>0</v>
      </c>
      <c r="O676" s="82">
        <v>0</v>
      </c>
      <c r="P676" s="82">
        <v>0</v>
      </c>
      <c r="Q676" s="82">
        <v>0</v>
      </c>
    </row>
    <row r="677" spans="2:17" s="4" customFormat="1" x14ac:dyDescent="0.25">
      <c r="B677" s="28" t="s">
        <v>603</v>
      </c>
      <c r="C677" s="28" t="s">
        <v>604</v>
      </c>
      <c r="D677" s="80">
        <v>5.3278636834263031E-5</v>
      </c>
      <c r="E677" s="80">
        <v>1.4765892911655266E-4</v>
      </c>
      <c r="F677" s="30">
        <v>0.21176470588235294</v>
      </c>
      <c r="G677" s="78">
        <v>285</v>
      </c>
      <c r="H677" s="79">
        <v>0.24390976657774888</v>
      </c>
      <c r="I677" s="79">
        <v>0.6759830407443439</v>
      </c>
      <c r="J677" s="30">
        <v>3.6015454933938726E-5</v>
      </c>
      <c r="K677" s="81" t="s">
        <v>687</v>
      </c>
      <c r="L677" s="82">
        <v>1</v>
      </c>
      <c r="M677" s="82">
        <v>0</v>
      </c>
      <c r="N677" s="82">
        <v>0</v>
      </c>
      <c r="O677" s="82">
        <v>0</v>
      </c>
      <c r="P677" s="82">
        <v>0</v>
      </c>
      <c r="Q677" s="82">
        <v>0</v>
      </c>
    </row>
    <row r="678" spans="2:17" s="4" customFormat="1" x14ac:dyDescent="0.25">
      <c r="B678" s="28" t="s">
        <v>605</v>
      </c>
      <c r="C678" s="28" t="s">
        <v>606</v>
      </c>
      <c r="D678" s="80">
        <v>3.0257003634272833E-5</v>
      </c>
      <c r="E678" s="80">
        <v>9.8439286077701781E-5</v>
      </c>
      <c r="F678" s="30">
        <v>0.1803921568627451</v>
      </c>
      <c r="G678" s="78">
        <v>324</v>
      </c>
      <c r="H678" s="79">
        <v>0.15845932892605616</v>
      </c>
      <c r="I678" s="79">
        <v>0.5155376057847233</v>
      </c>
      <c r="J678" s="30">
        <v>1.5598623211832687E-5</v>
      </c>
      <c r="K678" s="81" t="s">
        <v>687</v>
      </c>
      <c r="L678" s="82">
        <v>1</v>
      </c>
      <c r="M678" s="82">
        <v>0</v>
      </c>
      <c r="N678" s="82">
        <v>0</v>
      </c>
      <c r="O678" s="82">
        <v>0</v>
      </c>
      <c r="P678" s="82">
        <v>0</v>
      </c>
      <c r="Q678" s="82">
        <v>0</v>
      </c>
    </row>
    <row r="679" spans="2:17" s="4" customFormat="1" x14ac:dyDescent="0.25">
      <c r="B679" s="28" t="s">
        <v>607</v>
      </c>
      <c r="C679" s="28" t="s">
        <v>608</v>
      </c>
      <c r="D679" s="80">
        <v>1.5524015613235331E-3</v>
      </c>
      <c r="E679" s="80">
        <v>1.3188673577751288E-3</v>
      </c>
      <c r="F679" s="30">
        <v>0.69081719747133896</v>
      </c>
      <c r="G679" s="78">
        <v>73</v>
      </c>
      <c r="H679" s="79">
        <v>0.68256415180408314</v>
      </c>
      <c r="I679" s="79">
        <v>0.57988319635183727</v>
      </c>
      <c r="J679" s="30">
        <v>9.002115794018731E-4</v>
      </c>
      <c r="K679" s="81" t="s">
        <v>687</v>
      </c>
      <c r="L679" s="82">
        <v>1</v>
      </c>
      <c r="M679" s="82">
        <v>0</v>
      </c>
      <c r="N679" s="82">
        <v>0</v>
      </c>
      <c r="O679" s="82">
        <v>0</v>
      </c>
      <c r="P679" s="82">
        <v>0</v>
      </c>
      <c r="Q679" s="82">
        <v>0</v>
      </c>
    </row>
    <row r="680" spans="2:17" s="4" customFormat="1" x14ac:dyDescent="0.25">
      <c r="B680" s="28" t="s">
        <v>609</v>
      </c>
      <c r="C680" s="28" t="s">
        <v>610</v>
      </c>
      <c r="D680" s="80">
        <v>7.7715278274866919E-4</v>
      </c>
      <c r="E680" s="80">
        <v>9.654288218414605E-4</v>
      </c>
      <c r="F680" s="30">
        <v>0.47243964612385664</v>
      </c>
      <c r="G680" s="78">
        <v>106</v>
      </c>
      <c r="H680" s="79">
        <v>0.44689480153400019</v>
      </c>
      <c r="I680" s="79">
        <v>0.55516126469506866</v>
      </c>
      <c r="J680" s="30">
        <v>4.3144512173204309E-4</v>
      </c>
      <c r="K680" s="81" t="s">
        <v>687</v>
      </c>
      <c r="L680" s="82">
        <v>1</v>
      </c>
      <c r="M680" s="82">
        <v>0</v>
      </c>
      <c r="N680" s="82">
        <v>0</v>
      </c>
      <c r="O680" s="82">
        <v>0</v>
      </c>
      <c r="P680" s="82">
        <v>0</v>
      </c>
      <c r="Q680" s="82">
        <v>0</v>
      </c>
    </row>
    <row r="681" spans="2:17" s="4" customFormat="1" x14ac:dyDescent="0.25">
      <c r="B681" s="28" t="s">
        <v>611</v>
      </c>
      <c r="C681" s="28" t="s">
        <v>612</v>
      </c>
      <c r="D681" s="80">
        <v>1.9200966473140902E-3</v>
      </c>
      <c r="E681" s="80">
        <v>1.4476365599662025E-3</v>
      </c>
      <c r="F681" s="30">
        <v>0.77843747600000002</v>
      </c>
      <c r="G681" s="78">
        <v>59</v>
      </c>
      <c r="H681" s="79">
        <v>0.86267496590677373</v>
      </c>
      <c r="I681" s="79">
        <v>0.65040466674485953</v>
      </c>
      <c r="J681" s="30">
        <v>1.248839820014243E-3</v>
      </c>
      <c r="K681" s="81" t="s">
        <v>690</v>
      </c>
      <c r="L681" s="82">
        <v>0</v>
      </c>
      <c r="M681" s="82">
        <v>0</v>
      </c>
      <c r="N681" s="82">
        <v>0</v>
      </c>
      <c r="O681" s="82">
        <v>1</v>
      </c>
      <c r="P681" s="82">
        <v>0</v>
      </c>
      <c r="Q681" s="82">
        <v>0</v>
      </c>
    </row>
    <row r="682" spans="2:17" s="4" customFormat="1" x14ac:dyDescent="0.25">
      <c r="B682" s="28" t="s">
        <v>613</v>
      </c>
      <c r="C682" s="28" t="s">
        <v>614</v>
      </c>
      <c r="D682" s="80">
        <v>3.9849862016802149E-4</v>
      </c>
      <c r="E682" s="80">
        <v>6.8139287786569177E-4</v>
      </c>
      <c r="F682" s="30">
        <v>0.3432333042858875</v>
      </c>
      <c r="G682" s="78">
        <v>126</v>
      </c>
      <c r="H682" s="79">
        <v>0.48994550746403698</v>
      </c>
      <c r="I682" s="79">
        <v>0.83775793047294767</v>
      </c>
      <c r="J682" s="30">
        <v>3.3384537932828692E-4</v>
      </c>
      <c r="K682" s="81" t="s">
        <v>690</v>
      </c>
      <c r="L682" s="82">
        <v>0</v>
      </c>
      <c r="M682" s="82">
        <v>0</v>
      </c>
      <c r="N682" s="82">
        <v>0</v>
      </c>
      <c r="O682" s="82">
        <v>1</v>
      </c>
      <c r="P682" s="82">
        <v>0</v>
      </c>
      <c r="Q682" s="82">
        <v>0</v>
      </c>
    </row>
    <row r="683" spans="2:17" s="4" customFormat="1" x14ac:dyDescent="0.25">
      <c r="B683" s="28" t="s">
        <v>615</v>
      </c>
      <c r="C683" s="28" t="s">
        <v>616</v>
      </c>
      <c r="D683" s="80">
        <v>4.4102871601695507E-5</v>
      </c>
      <c r="E683" s="80">
        <v>2.2351508485878168E-4</v>
      </c>
      <c r="F683" s="30">
        <v>0.11580310880829016</v>
      </c>
      <c r="G683" s="78">
        <v>287</v>
      </c>
      <c r="H683" s="79">
        <v>0.16017328208803619</v>
      </c>
      <c r="I683" s="79">
        <v>0.81176448239802679</v>
      </c>
      <c r="J683" s="30">
        <v>3.5801144738016987E-5</v>
      </c>
      <c r="K683" s="81" t="s">
        <v>687</v>
      </c>
      <c r="L683" s="82">
        <v>1</v>
      </c>
      <c r="M683" s="82">
        <v>0</v>
      </c>
      <c r="N683" s="82">
        <v>0</v>
      </c>
      <c r="O683" s="82">
        <v>0</v>
      </c>
      <c r="P683" s="82">
        <v>0</v>
      </c>
      <c r="Q683" s="82">
        <v>0</v>
      </c>
    </row>
    <row r="684" spans="2:17" s="4" customFormat="1" x14ac:dyDescent="0.25">
      <c r="B684" s="28" t="s">
        <v>617</v>
      </c>
      <c r="C684" s="28" t="s">
        <v>618</v>
      </c>
      <c r="D684" s="80">
        <v>1.1313603758772843E-2</v>
      </c>
      <c r="E684" s="80">
        <v>8.5025360251219737E-3</v>
      </c>
      <c r="F684" s="30">
        <v>0.78093101734781611</v>
      </c>
      <c r="G684" s="78">
        <v>12</v>
      </c>
      <c r="H684" s="79">
        <v>1.3488188656300821</v>
      </c>
      <c r="I684" s="79">
        <v>1.0136806309387552</v>
      </c>
      <c r="J684" s="30">
        <v>1.1468380996383929E-2</v>
      </c>
      <c r="K684" s="81" t="s">
        <v>690</v>
      </c>
      <c r="L684" s="82">
        <v>0</v>
      </c>
      <c r="M684" s="82">
        <v>0</v>
      </c>
      <c r="N684" s="82">
        <v>0</v>
      </c>
      <c r="O684" s="82">
        <v>1</v>
      </c>
      <c r="P684" s="82">
        <v>0</v>
      </c>
      <c r="Q684" s="82">
        <v>0</v>
      </c>
    </row>
    <row r="685" spans="2:17" s="4" customFormat="1" x14ac:dyDescent="0.25">
      <c r="B685" s="28" t="s">
        <v>619</v>
      </c>
      <c r="C685" s="28" t="s">
        <v>620</v>
      </c>
      <c r="D685" s="80">
        <v>5.0318712565692861E-5</v>
      </c>
      <c r="E685" s="80">
        <v>9.8439286077701781E-5</v>
      </c>
      <c r="F685" s="30">
        <v>0.3</v>
      </c>
      <c r="G685" s="78">
        <v>296</v>
      </c>
      <c r="H685" s="79">
        <v>0.30599793390559327</v>
      </c>
      <c r="I685" s="79">
        <v>0.59862855424992745</v>
      </c>
      <c r="J685" s="30">
        <v>3.0122218154918376E-5</v>
      </c>
      <c r="K685" s="81" t="s">
        <v>687</v>
      </c>
      <c r="L685" s="82">
        <v>1</v>
      </c>
      <c r="M685" s="82">
        <v>0</v>
      </c>
      <c r="N685" s="82">
        <v>0</v>
      </c>
      <c r="O685" s="82">
        <v>0</v>
      </c>
      <c r="P685" s="82">
        <v>0</v>
      </c>
      <c r="Q685" s="82">
        <v>0</v>
      </c>
    </row>
    <row r="686" spans="2:17" s="4" customFormat="1" x14ac:dyDescent="0.25">
      <c r="B686" s="28" t="s">
        <v>621</v>
      </c>
      <c r="C686" s="28" t="s">
        <v>622</v>
      </c>
      <c r="D686" s="80">
        <v>1.8840362065304441E-4</v>
      </c>
      <c r="E686" s="80">
        <v>1.5730983951632734E-4</v>
      </c>
      <c r="F686" s="30">
        <v>0.70290000400000008</v>
      </c>
      <c r="G686" s="78">
        <v>189</v>
      </c>
      <c r="H686" s="79">
        <v>0.92028433339547477</v>
      </c>
      <c r="I686" s="79">
        <v>0.76840232843738121</v>
      </c>
      <c r="J686" s="30">
        <v>1.4476978079583242E-4</v>
      </c>
      <c r="K686" s="81" t="s">
        <v>690</v>
      </c>
      <c r="L686" s="82">
        <v>0</v>
      </c>
      <c r="M686" s="82">
        <v>0</v>
      </c>
      <c r="N686" s="82">
        <v>0</v>
      </c>
      <c r="O686" s="82">
        <v>1</v>
      </c>
      <c r="P686" s="82">
        <v>0</v>
      </c>
      <c r="Q686" s="82">
        <v>0</v>
      </c>
    </row>
    <row r="687" spans="2:17" s="4" customFormat="1" x14ac:dyDescent="0.25">
      <c r="B687" s="28" t="s">
        <v>623</v>
      </c>
      <c r="C687" s="28" t="s">
        <v>624</v>
      </c>
      <c r="D687" s="80">
        <v>6.558903856209074E-4</v>
      </c>
      <c r="E687" s="80">
        <v>4.5745315294932001E-4</v>
      </c>
      <c r="F687" s="30">
        <v>0.84148199662341761</v>
      </c>
      <c r="G687" s="78">
        <v>117</v>
      </c>
      <c r="H687" s="79">
        <v>0.80751529430253965</v>
      </c>
      <c r="I687" s="79">
        <v>0.56320450113595888</v>
      </c>
      <c r="J687" s="30">
        <v>3.6940041743349481E-4</v>
      </c>
      <c r="K687" s="81" t="s">
        <v>687</v>
      </c>
      <c r="L687" s="82">
        <v>1</v>
      </c>
      <c r="M687" s="82">
        <v>0</v>
      </c>
      <c r="N687" s="82">
        <v>0</v>
      </c>
      <c r="O687" s="82">
        <v>0</v>
      </c>
      <c r="P687" s="82">
        <v>0</v>
      </c>
      <c r="Q687" s="82">
        <v>0</v>
      </c>
    </row>
    <row r="688" spans="2:17" s="4" customFormat="1" x14ac:dyDescent="0.25">
      <c r="B688" s="28" t="s">
        <v>625</v>
      </c>
      <c r="C688" s="28" t="s">
        <v>626</v>
      </c>
      <c r="D688" s="80">
        <v>1.2119414223646134E-3</v>
      </c>
      <c r="E688" s="80">
        <v>1.0042139005560749E-3</v>
      </c>
      <c r="F688" s="30">
        <v>0.70829730567953686</v>
      </c>
      <c r="G688" s="78">
        <v>63</v>
      </c>
      <c r="H688" s="79">
        <v>1.0353532123960318</v>
      </c>
      <c r="I688" s="79">
        <v>0.85789302080697616</v>
      </c>
      <c r="J688" s="30">
        <v>1.0397160878734815E-3</v>
      </c>
      <c r="K688" s="81" t="s">
        <v>690</v>
      </c>
      <c r="L688" s="82">
        <v>0</v>
      </c>
      <c r="M688" s="82">
        <v>0</v>
      </c>
      <c r="N688" s="82">
        <v>0</v>
      </c>
      <c r="O688" s="82">
        <v>1</v>
      </c>
      <c r="P688" s="82">
        <v>0</v>
      </c>
      <c r="Q688" s="82">
        <v>0</v>
      </c>
    </row>
    <row r="689" spans="2:17" s="4" customFormat="1" x14ac:dyDescent="0.25">
      <c r="B689" s="28" t="s">
        <v>627</v>
      </c>
      <c r="C689" s="28" t="s">
        <v>628</v>
      </c>
      <c r="D689" s="80">
        <v>4.1290134794545906E-3</v>
      </c>
      <c r="E689" s="80">
        <v>3.201911496064446E-3</v>
      </c>
      <c r="F689" s="30">
        <v>0.75682795702975536</v>
      </c>
      <c r="G689" s="78">
        <v>26</v>
      </c>
      <c r="H689" s="79">
        <v>1.1511330390444747</v>
      </c>
      <c r="I689" s="79">
        <v>0.89266507110143289</v>
      </c>
      <c r="J689" s="30">
        <v>3.6858261112161068E-3</v>
      </c>
      <c r="K689" s="81" t="s">
        <v>691</v>
      </c>
      <c r="L689" s="82">
        <v>0</v>
      </c>
      <c r="M689" s="82">
        <v>0</v>
      </c>
      <c r="N689" s="82">
        <v>0</v>
      </c>
      <c r="O689" s="82">
        <v>0</v>
      </c>
      <c r="P689" s="82">
        <v>1</v>
      </c>
      <c r="Q689" s="82">
        <v>0</v>
      </c>
    </row>
    <row r="690" spans="2:17" s="4" customFormat="1" x14ac:dyDescent="0.25">
      <c r="B690" s="28" t="s">
        <v>629</v>
      </c>
      <c r="C690" s="28" t="s">
        <v>630</v>
      </c>
      <c r="D690" s="80">
        <v>4.1320542789239549E-4</v>
      </c>
      <c r="E690" s="80">
        <v>6.7363354590427294E-4</v>
      </c>
      <c r="F690" s="30">
        <v>0.36</v>
      </c>
      <c r="G690" s="78">
        <v>147</v>
      </c>
      <c r="H690" s="79">
        <v>0.38076017068492085</v>
      </c>
      <c r="I690" s="79">
        <v>0.62073924155806048</v>
      </c>
      <c r="J690" s="30">
        <v>2.5649282391759944E-4</v>
      </c>
      <c r="K690" s="81" t="s">
        <v>687</v>
      </c>
      <c r="L690" s="82">
        <v>1</v>
      </c>
      <c r="M690" s="82">
        <v>0</v>
      </c>
      <c r="N690" s="82">
        <v>0</v>
      </c>
      <c r="O690" s="82">
        <v>0</v>
      </c>
      <c r="P690" s="82">
        <v>0</v>
      </c>
      <c r="Q690" s="82">
        <v>0</v>
      </c>
    </row>
    <row r="691" spans="2:17" s="4" customFormat="1" x14ac:dyDescent="0.25">
      <c r="B691" s="28" t="s">
        <v>631</v>
      </c>
      <c r="C691" s="28" t="s">
        <v>632</v>
      </c>
      <c r="D691" s="80">
        <v>8.26117165521254E-5</v>
      </c>
      <c r="E691" s="80">
        <v>1.1294267422648317E-4</v>
      </c>
      <c r="F691" s="30">
        <v>0.42928307755408962</v>
      </c>
      <c r="G691" s="78">
        <v>263</v>
      </c>
      <c r="H691" s="79">
        <v>0.48666822661965142</v>
      </c>
      <c r="I691" s="79">
        <v>0.6653488544909002</v>
      </c>
      <c r="J691" s="30">
        <v>5.4965610975483578E-5</v>
      </c>
      <c r="K691" s="81" t="s">
        <v>690</v>
      </c>
      <c r="L691" s="82">
        <v>0</v>
      </c>
      <c r="M691" s="82">
        <v>0</v>
      </c>
      <c r="N691" s="82">
        <v>0</v>
      </c>
      <c r="O691" s="82">
        <v>1</v>
      </c>
      <c r="P691" s="82">
        <v>0</v>
      </c>
      <c r="Q691" s="82">
        <v>0</v>
      </c>
    </row>
    <row r="692" spans="2:17" s="4" customFormat="1" x14ac:dyDescent="0.25">
      <c r="B692" s="28" t="s">
        <v>633</v>
      </c>
      <c r="C692" s="28" t="s">
        <v>634</v>
      </c>
      <c r="D692" s="80">
        <v>1.1591359633956617E-2</v>
      </c>
      <c r="E692" s="80">
        <v>2.2202138450347735E-2</v>
      </c>
      <c r="F692" s="30">
        <v>0.30640776225147925</v>
      </c>
      <c r="G692" s="78">
        <v>18</v>
      </c>
      <c r="H692" s="79">
        <v>0.34605646711406274</v>
      </c>
      <c r="I692" s="79">
        <v>0.66283799632934282</v>
      </c>
      <c r="J692" s="30">
        <v>7.6831935945046292E-3</v>
      </c>
      <c r="K692" s="81" t="s">
        <v>690</v>
      </c>
      <c r="L692" s="82">
        <v>0</v>
      </c>
      <c r="M692" s="82">
        <v>0</v>
      </c>
      <c r="N692" s="82">
        <v>0</v>
      </c>
      <c r="O692" s="82">
        <v>1</v>
      </c>
      <c r="P692" s="82">
        <v>0</v>
      </c>
      <c r="Q692" s="82">
        <v>0</v>
      </c>
    </row>
    <row r="693" spans="2:17" s="4" customFormat="1" x14ac:dyDescent="0.25">
      <c r="B693" s="28" t="s">
        <v>635</v>
      </c>
      <c r="C693" s="28" t="s">
        <v>636</v>
      </c>
      <c r="D693" s="80">
        <v>6.2158409639973537E-5</v>
      </c>
      <c r="E693" s="80">
        <v>1.0133455919763418E-4</v>
      </c>
      <c r="F693" s="30">
        <v>0.36</v>
      </c>
      <c r="G693" s="78">
        <v>295</v>
      </c>
      <c r="H693" s="79">
        <v>0.30058161803058991</v>
      </c>
      <c r="I693" s="79">
        <v>0.49002710884117218</v>
      </c>
      <c r="J693" s="30">
        <v>3.0459305766041478E-5</v>
      </c>
      <c r="K693" s="81" t="s">
        <v>687</v>
      </c>
      <c r="L693" s="82">
        <v>1</v>
      </c>
      <c r="M693" s="82">
        <v>0</v>
      </c>
      <c r="N693" s="82">
        <v>0</v>
      </c>
      <c r="O693" s="82">
        <v>0</v>
      </c>
      <c r="P693" s="82">
        <v>0</v>
      </c>
      <c r="Q693" s="82">
        <v>0</v>
      </c>
    </row>
    <row r="694" spans="2:17" s="4" customFormat="1" x14ac:dyDescent="0.25">
      <c r="B694" s="28" t="s">
        <v>637</v>
      </c>
      <c r="C694" s="28" t="s">
        <v>638</v>
      </c>
      <c r="D694" s="80">
        <v>3.2291653507776782E-3</v>
      </c>
      <c r="E694" s="80">
        <v>3.2491517373803031E-3</v>
      </c>
      <c r="F694" s="30">
        <v>0.58328455852095695</v>
      </c>
      <c r="G694" s="78">
        <v>40</v>
      </c>
      <c r="H694" s="79">
        <v>0.67215822825721383</v>
      </c>
      <c r="I694" s="79">
        <v>0.67631844080404069</v>
      </c>
      <c r="J694" s="30">
        <v>2.1839440751363925E-3</v>
      </c>
      <c r="K694" s="81" t="s">
        <v>690</v>
      </c>
      <c r="L694" s="82">
        <v>0</v>
      </c>
      <c r="M694" s="82">
        <v>0</v>
      </c>
      <c r="N694" s="82">
        <v>0</v>
      </c>
      <c r="O694" s="82">
        <v>1</v>
      </c>
      <c r="P694" s="82">
        <v>0</v>
      </c>
      <c r="Q694" s="82">
        <v>0</v>
      </c>
    </row>
    <row r="695" spans="2:17" s="4" customFormat="1" x14ac:dyDescent="0.25">
      <c r="B695" s="28" t="s">
        <v>639</v>
      </c>
      <c r="C695" s="28" t="s">
        <v>640</v>
      </c>
      <c r="D695" s="80">
        <v>4.9284383474064734E-4</v>
      </c>
      <c r="E695" s="80">
        <v>6.726684548642955E-4</v>
      </c>
      <c r="F695" s="30">
        <v>0.43</v>
      </c>
      <c r="G695" s="78">
        <v>128</v>
      </c>
      <c r="H695" s="79">
        <v>0.48825002018960156</v>
      </c>
      <c r="I695" s="79">
        <v>0.6663984887651736</v>
      </c>
      <c r="J695" s="30">
        <v>3.2843038666840037E-4</v>
      </c>
      <c r="K695" s="81" t="s">
        <v>690</v>
      </c>
      <c r="L695" s="82">
        <v>0</v>
      </c>
      <c r="M695" s="82">
        <v>0</v>
      </c>
      <c r="N695" s="82">
        <v>0</v>
      </c>
      <c r="O695" s="82">
        <v>1</v>
      </c>
      <c r="P695" s="82">
        <v>0</v>
      </c>
      <c r="Q695" s="82">
        <v>0</v>
      </c>
    </row>
    <row r="696" spans="2:17" s="4" customFormat="1" x14ac:dyDescent="0.25">
      <c r="B696" s="28" t="s">
        <v>641</v>
      </c>
      <c r="C696" s="28" t="s">
        <v>642</v>
      </c>
      <c r="D696" s="80">
        <v>9.769328246156284E-4</v>
      </c>
      <c r="E696" s="80">
        <v>7.5783773914230707E-4</v>
      </c>
      <c r="F696" s="30">
        <v>0.75656920934352134</v>
      </c>
      <c r="G696" s="78">
        <v>77</v>
      </c>
      <c r="H696" s="79">
        <v>1.1146256416154847</v>
      </c>
      <c r="I696" s="79">
        <v>0.86465041909536566</v>
      </c>
      <c r="J696" s="30">
        <v>8.4470537623192242E-4</v>
      </c>
      <c r="K696" s="81" t="s">
        <v>691</v>
      </c>
      <c r="L696" s="82">
        <v>0</v>
      </c>
      <c r="M696" s="82">
        <v>0</v>
      </c>
      <c r="N696" s="82">
        <v>0</v>
      </c>
      <c r="O696" s="82">
        <v>0</v>
      </c>
      <c r="P696" s="82">
        <v>1</v>
      </c>
      <c r="Q696" s="82">
        <v>0</v>
      </c>
    </row>
    <row r="697" spans="2:17" s="4" customFormat="1" x14ac:dyDescent="0.25">
      <c r="B697" s="28" t="s">
        <v>643</v>
      </c>
      <c r="C697" s="28" t="s">
        <v>644</v>
      </c>
      <c r="D697" s="80">
        <v>3.3932341598556413E-4</v>
      </c>
      <c r="E697" s="80">
        <v>2.8966242473883736E-4</v>
      </c>
      <c r="F697" s="30">
        <v>0.68751449323648972</v>
      </c>
      <c r="G697" s="78">
        <v>162</v>
      </c>
      <c r="H697" s="79">
        <v>0.69962726687675569</v>
      </c>
      <c r="I697" s="79">
        <v>0.59723473532857618</v>
      </c>
      <c r="J697" s="30">
        <v>2.0265573053692673E-4</v>
      </c>
      <c r="K697" s="81" t="s">
        <v>687</v>
      </c>
      <c r="L697" s="82">
        <v>1</v>
      </c>
      <c r="M697" s="82">
        <v>0</v>
      </c>
      <c r="N697" s="82">
        <v>0</v>
      </c>
      <c r="O697" s="82">
        <v>0</v>
      </c>
      <c r="P697" s="82">
        <v>0</v>
      </c>
      <c r="Q697" s="82">
        <v>0</v>
      </c>
    </row>
    <row r="698" spans="2:17" s="4" customFormat="1" x14ac:dyDescent="0.25">
      <c r="B698" s="28" t="s">
        <v>645</v>
      </c>
      <c r="C698" s="28" t="s">
        <v>646</v>
      </c>
      <c r="D698" s="80">
        <v>8.9116871141394598E-3</v>
      </c>
      <c r="E698" s="80">
        <v>7.4159583599411024E-3</v>
      </c>
      <c r="F698" s="30">
        <v>0.70526582008198913</v>
      </c>
      <c r="G698" s="78">
        <v>17</v>
      </c>
      <c r="H698" s="79">
        <v>1.1624067169683996</v>
      </c>
      <c r="I698" s="79">
        <v>0.96730952287095673</v>
      </c>
      <c r="J698" s="30">
        <v>8.6203598103534937E-3</v>
      </c>
      <c r="K698" s="81" t="s">
        <v>690</v>
      </c>
      <c r="L698" s="82">
        <v>0</v>
      </c>
      <c r="M698" s="82">
        <v>0</v>
      </c>
      <c r="N698" s="82">
        <v>0</v>
      </c>
      <c r="O698" s="82">
        <v>1</v>
      </c>
      <c r="P698" s="82">
        <v>0</v>
      </c>
      <c r="Q698" s="82">
        <v>0</v>
      </c>
    </row>
    <row r="699" spans="2:17" s="4" customFormat="1" x14ac:dyDescent="0.25">
      <c r="B699" s="28" t="s">
        <v>647</v>
      </c>
      <c r="C699" s="28" t="s">
        <v>648</v>
      </c>
      <c r="D699" s="80">
        <v>1.8589311047971158E-4</v>
      </c>
      <c r="E699" s="80">
        <v>1.1889921612522411E-4</v>
      </c>
      <c r="F699" s="30">
        <v>0.91758116882759722</v>
      </c>
      <c r="G699" s="78">
        <v>180</v>
      </c>
      <c r="H699" s="79">
        <v>1.4060714831762231</v>
      </c>
      <c r="I699" s="79">
        <v>0.89933831724188784</v>
      </c>
      <c r="J699" s="30">
        <v>1.6718079716568417E-4</v>
      </c>
      <c r="K699" s="81" t="s">
        <v>691</v>
      </c>
      <c r="L699" s="82">
        <v>0</v>
      </c>
      <c r="M699" s="82">
        <v>0</v>
      </c>
      <c r="N699" s="82">
        <v>0</v>
      </c>
      <c r="O699" s="82">
        <v>0</v>
      </c>
      <c r="P699" s="82">
        <v>1</v>
      </c>
      <c r="Q699" s="82">
        <v>0</v>
      </c>
    </row>
    <row r="700" spans="2:17" s="4" customFormat="1" x14ac:dyDescent="0.25">
      <c r="B700" s="28" t="s">
        <v>649</v>
      </c>
      <c r="C700" s="28" t="s">
        <v>650</v>
      </c>
      <c r="D700" s="80">
        <v>1.1090244249478707E-4</v>
      </c>
      <c r="E700" s="80">
        <v>3.8348857564544686E-4</v>
      </c>
      <c r="F700" s="30">
        <v>0.16972619287296153</v>
      </c>
      <c r="G700" s="78">
        <v>254</v>
      </c>
      <c r="H700" s="79">
        <v>0.14965267405849461</v>
      </c>
      <c r="I700" s="79">
        <v>0.51748265885958289</v>
      </c>
      <c r="J700" s="30">
        <v>5.7390090816224411E-5</v>
      </c>
      <c r="K700" s="81" t="s">
        <v>687</v>
      </c>
      <c r="L700" s="82">
        <v>1</v>
      </c>
      <c r="M700" s="82">
        <v>0</v>
      </c>
      <c r="N700" s="82">
        <v>0</v>
      </c>
      <c r="O700" s="82">
        <v>0</v>
      </c>
      <c r="P700" s="82">
        <v>0</v>
      </c>
      <c r="Q700" s="82">
        <v>0</v>
      </c>
    </row>
    <row r="701" spans="2:17" s="4" customFormat="1" x14ac:dyDescent="0.25">
      <c r="B701" s="28" t="s">
        <v>651</v>
      </c>
      <c r="C701" s="28" t="s">
        <v>652</v>
      </c>
      <c r="D701" s="80">
        <v>9.7472279446861353E-5</v>
      </c>
      <c r="E701" s="80">
        <v>2.3835818505363513E-4</v>
      </c>
      <c r="F701" s="30">
        <v>0.24</v>
      </c>
      <c r="G701" s="78">
        <v>261</v>
      </c>
      <c r="H701" s="79">
        <v>0.23370332269045599</v>
      </c>
      <c r="I701" s="79">
        <v>0.57149684149809676</v>
      </c>
      <c r="J701" s="30">
        <v>5.5705099837501116E-5</v>
      </c>
      <c r="K701" s="81" t="s">
        <v>687</v>
      </c>
      <c r="L701" s="82">
        <v>1</v>
      </c>
      <c r="M701" s="82">
        <v>0</v>
      </c>
      <c r="N701" s="82">
        <v>0</v>
      </c>
      <c r="O701" s="82">
        <v>0</v>
      </c>
      <c r="P701" s="82">
        <v>0</v>
      </c>
      <c r="Q701" s="82">
        <v>0</v>
      </c>
    </row>
    <row r="702" spans="2:17" s="4" customFormat="1" x14ac:dyDescent="0.25">
      <c r="B702" s="28" t="s">
        <v>653</v>
      </c>
      <c r="C702" s="28" t="s">
        <v>654</v>
      </c>
      <c r="D702" s="80">
        <v>2.1459450947133721E-4</v>
      </c>
      <c r="E702" s="80">
        <v>2.5188876143411923E-4</v>
      </c>
      <c r="F702" s="30">
        <v>0.5</v>
      </c>
      <c r="G702" s="78">
        <v>193</v>
      </c>
      <c r="H702" s="79">
        <v>0.52174418044897242</v>
      </c>
      <c r="I702" s="79">
        <v>0.61241779075575498</v>
      </c>
      <c r="J702" s="30">
        <v>1.3142149539875126E-4</v>
      </c>
      <c r="K702" s="81" t="s">
        <v>690</v>
      </c>
      <c r="L702" s="82">
        <v>0</v>
      </c>
      <c r="M702" s="82">
        <v>0</v>
      </c>
      <c r="N702" s="82">
        <v>0</v>
      </c>
      <c r="O702" s="82">
        <v>1</v>
      </c>
      <c r="P702" s="82">
        <v>0</v>
      </c>
      <c r="Q702" s="82">
        <v>0</v>
      </c>
    </row>
    <row r="703" spans="2:17" s="4" customFormat="1" x14ac:dyDescent="0.25">
      <c r="B703" s="28" t="s">
        <v>655</v>
      </c>
      <c r="C703" s="28" t="s">
        <v>656</v>
      </c>
      <c r="D703" s="80">
        <v>8.7004890416815495E-4</v>
      </c>
      <c r="E703" s="80">
        <v>1.183808657276522E-3</v>
      </c>
      <c r="F703" s="30">
        <v>0.43134259013931675</v>
      </c>
      <c r="G703" s="78">
        <v>95</v>
      </c>
      <c r="H703" s="79">
        <v>0.47365386852574659</v>
      </c>
      <c r="I703" s="79">
        <v>0.6444644058823209</v>
      </c>
      <c r="J703" s="30">
        <v>5.6071555011329437E-4</v>
      </c>
      <c r="K703" s="81" t="s">
        <v>687</v>
      </c>
      <c r="L703" s="82">
        <v>1</v>
      </c>
      <c r="M703" s="82">
        <v>0</v>
      </c>
      <c r="N703" s="82">
        <v>0</v>
      </c>
      <c r="O703" s="82">
        <v>0</v>
      </c>
      <c r="P703" s="82">
        <v>0</v>
      </c>
      <c r="Q703" s="82">
        <v>0</v>
      </c>
    </row>
    <row r="704" spans="2:17" s="4" customFormat="1" x14ac:dyDescent="0.25">
      <c r="B704" s="28" t="s">
        <v>657</v>
      </c>
      <c r="C704" s="28" t="s">
        <v>658</v>
      </c>
      <c r="D704" s="80">
        <v>2.2069971504378488E-3</v>
      </c>
      <c r="E704" s="80">
        <v>1.8513630947199768E-3</v>
      </c>
      <c r="F704" s="30">
        <v>0.69963311838943243</v>
      </c>
      <c r="G704" s="78">
        <v>58</v>
      </c>
      <c r="H704" s="79">
        <v>0.71299808710555601</v>
      </c>
      <c r="I704" s="79">
        <v>0.59810604866947192</v>
      </c>
      <c r="J704" s="30">
        <v>1.3200183450731658E-3</v>
      </c>
      <c r="K704" s="81" t="s">
        <v>687</v>
      </c>
      <c r="L704" s="82">
        <v>1</v>
      </c>
      <c r="M704" s="82">
        <v>0</v>
      </c>
      <c r="N704" s="82">
        <v>0</v>
      </c>
      <c r="O704" s="82">
        <v>0</v>
      </c>
      <c r="P704" s="82">
        <v>0</v>
      </c>
      <c r="Q704" s="82">
        <v>0</v>
      </c>
    </row>
    <row r="705" spans="2:19" s="4" customFormat="1" x14ac:dyDescent="0.25">
      <c r="B705" s="28" t="s">
        <v>659</v>
      </c>
      <c r="C705" s="28" t="s">
        <v>660</v>
      </c>
      <c r="D705" s="80">
        <v>9.7348620388529981E-5</v>
      </c>
      <c r="E705" s="80">
        <v>2.8566694783333066E-4</v>
      </c>
      <c r="F705" s="30">
        <v>0.2</v>
      </c>
      <c r="G705" s="78">
        <v>266</v>
      </c>
      <c r="H705" s="79">
        <v>0.17510704444280437</v>
      </c>
      <c r="I705" s="79">
        <v>0.51384698345437618</v>
      </c>
      <c r="J705" s="30">
        <v>5.0022294930091312E-5</v>
      </c>
      <c r="K705" s="81" t="s">
        <v>687</v>
      </c>
      <c r="L705" s="82">
        <v>1</v>
      </c>
      <c r="M705" s="82">
        <v>0</v>
      </c>
      <c r="N705" s="82">
        <v>0</v>
      </c>
      <c r="O705" s="82">
        <v>0</v>
      </c>
      <c r="P705" s="82">
        <v>0</v>
      </c>
      <c r="Q705" s="82">
        <v>0</v>
      </c>
    </row>
    <row r="706" spans="2:19" s="4" customFormat="1" x14ac:dyDescent="0.25">
      <c r="B706" s="28" t="s">
        <v>661</v>
      </c>
      <c r="C706" s="28" t="s">
        <v>662</v>
      </c>
      <c r="D706" s="80">
        <v>7.7165225681624292E-5</v>
      </c>
      <c r="E706" s="80">
        <v>3.597859397036002E-4</v>
      </c>
      <c r="F706" s="30">
        <v>0.12587446351931331</v>
      </c>
      <c r="G706" s="78">
        <v>260</v>
      </c>
      <c r="H706" s="79">
        <v>0.15502328434629675</v>
      </c>
      <c r="I706" s="79">
        <v>0.72280224079941735</v>
      </c>
      <c r="J706" s="30">
        <v>5.5775198034470787E-5</v>
      </c>
      <c r="K706" s="81" t="s">
        <v>687</v>
      </c>
      <c r="L706" s="82">
        <v>1</v>
      </c>
      <c r="M706" s="82">
        <v>0</v>
      </c>
      <c r="N706" s="82">
        <v>0</v>
      </c>
      <c r="O706" s="82">
        <v>0</v>
      </c>
      <c r="P706" s="82">
        <v>0</v>
      </c>
      <c r="Q706" s="82">
        <v>0</v>
      </c>
    </row>
    <row r="707" spans="2:19" s="4" customFormat="1" x14ac:dyDescent="0.25">
      <c r="B707" s="28" t="s">
        <v>663</v>
      </c>
      <c r="C707" s="28" t="s">
        <v>664</v>
      </c>
      <c r="D707" s="80">
        <v>2.177188739770502E-5</v>
      </c>
      <c r="E707" s="80">
        <v>2.5169574322612373E-4</v>
      </c>
      <c r="F707" s="30">
        <v>5.0766871165644184E-2</v>
      </c>
      <c r="G707" s="78">
        <v>319</v>
      </c>
      <c r="H707" s="79">
        <v>7.7782025299468788E-2</v>
      </c>
      <c r="I707" s="79">
        <v>0.89920567334215662</v>
      </c>
      <c r="J707" s="30">
        <v>1.9577404667382956E-5</v>
      </c>
      <c r="K707" s="81" t="s">
        <v>687</v>
      </c>
      <c r="L707" s="82">
        <v>1</v>
      </c>
      <c r="M707" s="82">
        <v>0</v>
      </c>
      <c r="N707" s="82">
        <v>0</v>
      </c>
      <c r="O707" s="82">
        <v>0</v>
      </c>
      <c r="P707" s="82">
        <v>0</v>
      </c>
      <c r="Q707" s="82">
        <v>0</v>
      </c>
    </row>
    <row r="708" spans="2:19" s="4" customFormat="1" x14ac:dyDescent="0.25">
      <c r="B708" s="28" t="s">
        <v>665</v>
      </c>
      <c r="C708" s="28" t="s">
        <v>666</v>
      </c>
      <c r="D708" s="80">
        <v>2.5555690376801461E-3</v>
      </c>
      <c r="E708" s="80">
        <v>4.1506307316397364E-3</v>
      </c>
      <c r="F708" s="30">
        <v>0.36135470152387328</v>
      </c>
      <c r="G708" s="78">
        <v>54</v>
      </c>
      <c r="H708" s="79">
        <v>0.34329290898998649</v>
      </c>
      <c r="I708" s="79">
        <v>0.55755961862071157</v>
      </c>
      <c r="J708" s="30">
        <v>1.4248820980078411E-3</v>
      </c>
      <c r="K708" s="81" t="s">
        <v>687</v>
      </c>
      <c r="L708" s="82">
        <v>1</v>
      </c>
      <c r="M708" s="82">
        <v>0</v>
      </c>
      <c r="N708" s="82">
        <v>0</v>
      </c>
      <c r="O708" s="82">
        <v>0</v>
      </c>
      <c r="P708" s="82">
        <v>0</v>
      </c>
      <c r="Q708" s="82">
        <v>0</v>
      </c>
    </row>
    <row r="709" spans="2:19" s="4" customFormat="1" x14ac:dyDescent="0.25">
      <c r="B709" s="28" t="s">
        <v>667</v>
      </c>
      <c r="C709" s="28" t="s">
        <v>668</v>
      </c>
      <c r="D709" s="80">
        <v>1.7348475504074491E-3</v>
      </c>
      <c r="E709" s="80">
        <v>1.4414792791311464E-3</v>
      </c>
      <c r="F709" s="30">
        <v>0.70633886389847489</v>
      </c>
      <c r="G709" s="78">
        <v>56</v>
      </c>
      <c r="H709" s="79">
        <v>0.97724183625880889</v>
      </c>
      <c r="I709" s="79">
        <v>0.81198711514236643</v>
      </c>
      <c r="J709" s="30">
        <v>1.4086738576671457E-3</v>
      </c>
      <c r="K709" s="81" t="s">
        <v>690</v>
      </c>
      <c r="L709" s="82">
        <v>0</v>
      </c>
      <c r="M709" s="82">
        <v>0</v>
      </c>
      <c r="N709" s="82">
        <v>0</v>
      </c>
      <c r="O709" s="82">
        <v>1</v>
      </c>
      <c r="P709" s="82">
        <v>0</v>
      </c>
      <c r="Q709" s="82">
        <v>0</v>
      </c>
    </row>
    <row r="710" spans="2:19" s="4" customFormat="1" x14ac:dyDescent="0.25">
      <c r="B710" s="28" t="s">
        <v>669</v>
      </c>
      <c r="C710" s="28" t="s">
        <v>670</v>
      </c>
      <c r="D710" s="80">
        <v>0.17916784363949392</v>
      </c>
      <c r="E710" s="80">
        <v>0.14720874695949854</v>
      </c>
      <c r="F710" s="30">
        <v>0.71430985181062145</v>
      </c>
      <c r="G710" s="78">
        <v>2</v>
      </c>
      <c r="H710" s="79">
        <v>1.3465435630552101</v>
      </c>
      <c r="I710" s="79">
        <v>1.1063536102079969</v>
      </c>
      <c r="J710" s="30">
        <v>0.198222990643736</v>
      </c>
      <c r="K710" s="81" t="s">
        <v>690</v>
      </c>
      <c r="L710" s="82">
        <v>0</v>
      </c>
      <c r="M710" s="82">
        <v>0</v>
      </c>
      <c r="N710" s="82">
        <v>0</v>
      </c>
      <c r="O710" s="82">
        <v>1</v>
      </c>
      <c r="P710" s="82">
        <v>0</v>
      </c>
      <c r="Q710" s="82">
        <v>0</v>
      </c>
    </row>
    <row r="711" spans="2:19" s="4" customFormat="1" x14ac:dyDescent="0.25">
      <c r="B711" s="28" t="s">
        <v>671</v>
      </c>
      <c r="C711" s="28" t="s">
        <v>672</v>
      </c>
      <c r="D711" s="80">
        <v>2.9286806235130388E-5</v>
      </c>
      <c r="E711" s="80">
        <v>1.8259522476373702E-4</v>
      </c>
      <c r="F711" s="30">
        <v>9.4133192389006345E-2</v>
      </c>
      <c r="G711" s="78">
        <v>325</v>
      </c>
      <c r="H711" s="79">
        <v>7.2536994806546143E-2</v>
      </c>
      <c r="I711" s="79">
        <v>0.45224831837415097</v>
      </c>
      <c r="J711" s="30">
        <v>1.3244908870387317E-5</v>
      </c>
      <c r="K711" s="81" t="s">
        <v>687</v>
      </c>
      <c r="L711" s="82">
        <v>1</v>
      </c>
      <c r="M711" s="82">
        <v>0</v>
      </c>
      <c r="N711" s="82">
        <v>0</v>
      </c>
      <c r="O711" s="82">
        <v>0</v>
      </c>
      <c r="P711" s="82">
        <v>0</v>
      </c>
      <c r="Q711" s="82">
        <v>0</v>
      </c>
    </row>
    <row r="712" spans="2:19" s="4" customFormat="1" x14ac:dyDescent="0.25">
      <c r="B712" s="28" t="s">
        <v>673</v>
      </c>
      <c r="C712" s="28" t="s">
        <v>674</v>
      </c>
      <c r="D712" s="80">
        <v>3.1715512895220273E-3</v>
      </c>
      <c r="E712" s="80">
        <v>2.6800674689278297E-3</v>
      </c>
      <c r="F712" s="30">
        <v>0.6945223099664749</v>
      </c>
      <c r="G712" s="78">
        <v>44</v>
      </c>
      <c r="H712" s="79">
        <v>0.72499988912241242</v>
      </c>
      <c r="I712" s="79">
        <v>0.61264928119957685</v>
      </c>
      <c r="J712" s="30">
        <v>1.943048617813261E-3</v>
      </c>
      <c r="K712" s="81" t="s">
        <v>687</v>
      </c>
      <c r="L712" s="82">
        <v>1</v>
      </c>
      <c r="M712" s="82">
        <v>0</v>
      </c>
      <c r="N712" s="82">
        <v>0</v>
      </c>
      <c r="O712" s="82">
        <v>0</v>
      </c>
      <c r="P712" s="82">
        <v>0</v>
      </c>
      <c r="Q712" s="82">
        <v>0</v>
      </c>
    </row>
    <row r="713" spans="2:19" s="4" customFormat="1" x14ac:dyDescent="0.25">
      <c r="B713" s="28" t="s">
        <v>675</v>
      </c>
      <c r="C713" s="28" t="s">
        <v>676</v>
      </c>
      <c r="D713" s="80">
        <v>1.8940877345662295E-4</v>
      </c>
      <c r="E713" s="80">
        <v>1.4312300122865855E-4</v>
      </c>
      <c r="F713" s="30">
        <v>0.77669560256725734</v>
      </c>
      <c r="G713" s="78">
        <v>187</v>
      </c>
      <c r="H713" s="79">
        <v>1.0352887681986316</v>
      </c>
      <c r="I713" s="79">
        <v>0.78229552379654055</v>
      </c>
      <c r="J713" s="30">
        <v>1.4817363564290914E-4</v>
      </c>
      <c r="K713" s="81" t="s">
        <v>691</v>
      </c>
      <c r="L713" s="82">
        <v>0</v>
      </c>
      <c r="M713" s="82">
        <v>0</v>
      </c>
      <c r="N713" s="82">
        <v>0</v>
      </c>
      <c r="O713" s="82">
        <v>0</v>
      </c>
      <c r="P713" s="82">
        <v>1</v>
      </c>
      <c r="Q713" s="82">
        <v>0</v>
      </c>
    </row>
    <row r="714" spans="2:19" s="4" customFormat="1" x14ac:dyDescent="0.25">
      <c r="B714" s="71"/>
      <c r="D714" s="72" t="s">
        <v>681</v>
      </c>
      <c r="E714" s="72" t="s">
        <v>682</v>
      </c>
      <c r="F714" s="72" t="s">
        <v>683</v>
      </c>
      <c r="G714" s="73" t="s">
        <v>684</v>
      </c>
      <c r="H714" s="12" t="s">
        <v>14</v>
      </c>
      <c r="I714" s="13" t="s">
        <v>15</v>
      </c>
      <c r="J714" s="73" t="s">
        <v>685</v>
      </c>
      <c r="K714" s="86">
        <v>329</v>
      </c>
      <c r="L714" s="86">
        <v>138</v>
      </c>
      <c r="M714" s="86">
        <v>8</v>
      </c>
      <c r="N714" s="86">
        <v>1</v>
      </c>
      <c r="O714" s="86">
        <v>135</v>
      </c>
      <c r="P714" s="86">
        <v>47</v>
      </c>
      <c r="Q714" s="86">
        <v>0</v>
      </c>
    </row>
    <row r="715" spans="2:19" s="4" customFormat="1" x14ac:dyDescent="0.25">
      <c r="B715" s="71"/>
      <c r="K715" s="87" t="s">
        <v>693</v>
      </c>
      <c r="L715" s="87" t="s">
        <v>687</v>
      </c>
      <c r="M715" s="87" t="s">
        <v>688</v>
      </c>
      <c r="N715" s="87" t="s">
        <v>689</v>
      </c>
      <c r="O715" s="87" t="s">
        <v>690</v>
      </c>
      <c r="P715" s="88" t="s">
        <v>691</v>
      </c>
      <c r="Q715" s="88" t="s">
        <v>692</v>
      </c>
      <c r="R715" s="88" t="s">
        <v>694</v>
      </c>
      <c r="S715" s="88" t="s">
        <v>18</v>
      </c>
    </row>
    <row r="716" spans="2:19" s="4" customFormat="1" x14ac:dyDescent="0.25">
      <c r="B716" s="71"/>
      <c r="K716" s="72" t="s">
        <v>683</v>
      </c>
      <c r="L716" s="89">
        <v>0.31053240155904338</v>
      </c>
      <c r="M716" s="89">
        <v>0.6144640634255315</v>
      </c>
      <c r="N716" s="89">
        <v>0.65052304253866422</v>
      </c>
      <c r="O716" s="89">
        <v>0.51917295422627296</v>
      </c>
      <c r="P716" s="89">
        <v>0.82588264733093042</v>
      </c>
      <c r="Q716" s="89"/>
      <c r="R716" s="90">
        <v>0.49070997496694024</v>
      </c>
      <c r="S716" s="91">
        <v>0.58689470213999895</v>
      </c>
    </row>
    <row r="717" spans="2:19" s="4" customFormat="1" x14ac:dyDescent="0.25">
      <c r="B717" s="71"/>
      <c r="K717" s="73" t="s">
        <v>695</v>
      </c>
      <c r="L717" s="91">
        <v>3.0712432151960442E-2</v>
      </c>
      <c r="M717" s="91">
        <v>2.4272415009081636E-3</v>
      </c>
      <c r="N717" s="91">
        <v>3.1405457556707386E-2</v>
      </c>
      <c r="O717" s="91">
        <v>0.43289965333043573</v>
      </c>
      <c r="P717" s="91">
        <v>0.46446038908773951</v>
      </c>
      <c r="Q717" s="92"/>
      <c r="R717" s="90">
        <v>3.8094826372248744E-2</v>
      </c>
      <c r="S717" s="93">
        <v>1</v>
      </c>
    </row>
    <row r="718" spans="2:19" s="4" customFormat="1" x14ac:dyDescent="0.25">
      <c r="B718" s="71"/>
      <c r="K718" s="73" t="s">
        <v>696</v>
      </c>
      <c r="L718" s="94">
        <v>0.33361140739252149</v>
      </c>
      <c r="M718" s="94">
        <v>0.78606437035713372</v>
      </c>
      <c r="N718" s="94">
        <v>0.8885934512621092</v>
      </c>
      <c r="O718" s="94">
        <v>0.89467216244347103</v>
      </c>
      <c r="P718" s="94">
        <v>1.5044947103678827</v>
      </c>
      <c r="Q718" s="92"/>
      <c r="R718" s="94">
        <v>0.49519094097670896</v>
      </c>
      <c r="S718" s="95">
        <v>0.99999999999999989</v>
      </c>
    </row>
    <row r="719" spans="2:19" s="4" customFormat="1" x14ac:dyDescent="0.25">
      <c r="B719" s="71"/>
      <c r="K719" s="73" t="s">
        <v>697</v>
      </c>
      <c r="L719" s="94">
        <v>0.589676627119607</v>
      </c>
      <c r="M719" s="94">
        <v>0.75058695674207609</v>
      </c>
      <c r="N719" s="94">
        <v>0.80167919473972038</v>
      </c>
      <c r="O719" s="94">
        <v>0.9448493634105527</v>
      </c>
      <c r="P719" s="94">
        <v>1.2126319896430087</v>
      </c>
      <c r="Q719" s="92"/>
      <c r="R719" s="94">
        <v>0.59225398836967025</v>
      </c>
      <c r="S719" s="95">
        <v>1</v>
      </c>
    </row>
    <row r="720" spans="2:19" s="4" customFormat="1" x14ac:dyDescent="0.25">
      <c r="B720" s="71"/>
      <c r="K720" s="73" t="s">
        <v>682</v>
      </c>
      <c r="L720" s="91">
        <v>9.2060497547149872E-2</v>
      </c>
      <c r="M720" s="91">
        <v>3.087840630412229E-3</v>
      </c>
      <c r="N720" s="91">
        <v>3.534288657214478E-2</v>
      </c>
      <c r="O720" s="91">
        <v>0.48386400237169341</v>
      </c>
      <c r="P720" s="91">
        <v>0.3087152024443931</v>
      </c>
      <c r="Q720" s="92"/>
      <c r="R720" s="90">
        <v>7.6929570434206535E-2</v>
      </c>
      <c r="S720" s="93">
        <v>1</v>
      </c>
    </row>
    <row r="721" spans="2:19" s="4" customFormat="1" x14ac:dyDescent="0.25">
      <c r="B721" s="71"/>
      <c r="K721" s="73" t="s">
        <v>698</v>
      </c>
      <c r="L721" s="91">
        <v>5.208351618408455E-2</v>
      </c>
      <c r="M721" s="91">
        <v>3.2337912071422202E-3</v>
      </c>
      <c r="N721" s="91">
        <v>3.9174594729134433E-2</v>
      </c>
      <c r="O721" s="91">
        <v>0.45816790495347315</v>
      </c>
      <c r="P721" s="91">
        <v>0.38301842030777511</v>
      </c>
      <c r="Q721" s="92"/>
      <c r="R721" s="90">
        <v>6.4321772618390366E-2</v>
      </c>
      <c r="S721" s="93">
        <v>0.99999999999999978</v>
      </c>
    </row>
    <row r="722" spans="2:19" s="4" customFormat="1" x14ac:dyDescent="0.25">
      <c r="B722" s="71"/>
      <c r="K722" s="73" t="s">
        <v>699</v>
      </c>
      <c r="L722" s="95">
        <v>138</v>
      </c>
      <c r="M722" s="95">
        <v>8</v>
      </c>
      <c r="N722" s="95">
        <v>1</v>
      </c>
      <c r="O722" s="95">
        <v>135</v>
      </c>
      <c r="P722" s="95">
        <v>47</v>
      </c>
      <c r="Q722" s="95">
        <v>0</v>
      </c>
      <c r="R722" s="92"/>
      <c r="S722" s="95">
        <v>329</v>
      </c>
    </row>
    <row r="723" spans="2:19" s="4" customFormat="1" x14ac:dyDescent="0.25">
      <c r="B723" s="71"/>
      <c r="O723" s="6"/>
    </row>
    <row r="724" spans="2:19" s="4" customFormat="1" x14ac:dyDescent="0.25">
      <c r="B724" s="71"/>
      <c r="O724" s="6"/>
    </row>
    <row r="725" spans="2:19" s="4" customFormat="1" ht="21" x14ac:dyDescent="0.35">
      <c r="B725" s="108" t="s">
        <v>705</v>
      </c>
      <c r="C725" s="101"/>
      <c r="D725" s="101"/>
      <c r="K725" s="87" t="s">
        <v>693</v>
      </c>
      <c r="L725" s="87" t="s">
        <v>687</v>
      </c>
      <c r="M725" s="87" t="s">
        <v>688</v>
      </c>
      <c r="N725" s="87" t="s">
        <v>689</v>
      </c>
      <c r="O725" s="87" t="s">
        <v>690</v>
      </c>
      <c r="P725" s="88" t="s">
        <v>691</v>
      </c>
      <c r="Q725" s="88" t="s">
        <v>692</v>
      </c>
      <c r="R725" s="88" t="s">
        <v>694</v>
      </c>
      <c r="S725" s="88" t="s">
        <v>18</v>
      </c>
    </row>
    <row r="726" spans="2:19" s="4" customFormat="1" x14ac:dyDescent="0.25">
      <c r="B726" s="71"/>
      <c r="K726" s="72" t="s">
        <v>683</v>
      </c>
      <c r="L726" s="89">
        <f>L716-[1]Feuil1!L716</f>
        <v>1.2859381522947244E-2</v>
      </c>
      <c r="M726" s="89">
        <f>M716-[1]Feuil1!M716</f>
        <v>4.7281004334857157E-2</v>
      </c>
      <c r="N726" s="89">
        <f>N716-[1]Feuil1!N716</f>
        <v>1.064034736063979E-2</v>
      </c>
      <c r="O726" s="89">
        <f>O716-[1]Feuil1!O716</f>
        <v>2.5789344685885118E-2</v>
      </c>
      <c r="P726" s="89">
        <f>P716-[1]Feuil1!P716</f>
        <v>-1.296400449349866E-4</v>
      </c>
      <c r="Q726" s="89">
        <f>Q716-[1]Feuil1!Q716</f>
        <v>0</v>
      </c>
      <c r="R726" s="90">
        <f>R716-[1]Feuil1!R716</f>
        <v>2.0126589993767097E-2</v>
      </c>
      <c r="S726" s="91">
        <f>S716-[1]Feuil1!S716</f>
        <v>1.7823965309190393E-2</v>
      </c>
    </row>
    <row r="727" spans="2:19" s="4" customFormat="1" x14ac:dyDescent="0.25">
      <c r="B727" s="122" t="s">
        <v>714</v>
      </c>
      <c r="C727" s="101"/>
      <c r="D727" s="101"/>
      <c r="E727" s="122"/>
      <c r="F727" s="101"/>
      <c r="G727" s="101"/>
      <c r="H727" s="101"/>
      <c r="K727" s="73" t="s">
        <v>695</v>
      </c>
      <c r="L727" s="121">
        <f>L717-[1]Feuil1!L717</f>
        <v>3.8767329346279383E-4</v>
      </c>
      <c r="M727" s="91">
        <f>M717-[1]Feuil1!M717</f>
        <v>5.4881970639420082E-5</v>
      </c>
      <c r="N727" s="91">
        <f>N717-[1]Feuil1!N717</f>
        <v>-1.8800135353650577E-4</v>
      </c>
      <c r="O727" s="91">
        <f>O717-[1]Feuil1!O717</f>
        <v>-2.8134837241045041E-4</v>
      </c>
      <c r="P727" s="120">
        <f>P717-[1]Feuil1!P717</f>
        <v>-4.0548709803384098E-4</v>
      </c>
      <c r="Q727" s="92">
        <f>Q717-[1]Feuil1!Q717</f>
        <v>0</v>
      </c>
      <c r="R727" s="90">
        <f>R717-[1]Feuil1!R717</f>
        <v>4.3228155987862227E-4</v>
      </c>
      <c r="S727" s="93">
        <f>S717-[1]Feuil1!S717</f>
        <v>0</v>
      </c>
    </row>
    <row r="728" spans="2:19" s="4" customFormat="1" x14ac:dyDescent="0.25">
      <c r="B728" s="122" t="s">
        <v>715</v>
      </c>
      <c r="C728" s="101"/>
      <c r="D728" s="101"/>
      <c r="E728" s="101"/>
      <c r="F728" s="101"/>
      <c r="G728" s="101"/>
      <c r="H728" s="101"/>
      <c r="K728" s="73" t="s">
        <v>696</v>
      </c>
      <c r="L728" s="109">
        <f>L718-[1]Feuil1!L718</f>
        <v>4.2110710216859415E-3</v>
      </c>
      <c r="M728" s="109">
        <f>M718-[1]Feuil1!M718</f>
        <v>1.7773576168046423E-2</v>
      </c>
      <c r="N728" s="109">
        <f>N718-[1]Feuil1!N718</f>
        <v>-5.3193548057468565E-3</v>
      </c>
      <c r="O728" s="109">
        <f>O718-[1]Feuil1!O718</f>
        <v>-5.8146167317962849E-4</v>
      </c>
      <c r="P728" s="109">
        <f>P718-[1]Feuil1!P718</f>
        <v>-1.3134665699106041E-3</v>
      </c>
      <c r="Q728" s="109">
        <f>Q718-[1]Feuil1!Q718</f>
        <v>0</v>
      </c>
      <c r="R728" s="109">
        <f>R718-[1]Feuil1!R718</f>
        <v>5.6191859312190728E-3</v>
      </c>
      <c r="S728" s="95">
        <f>S718-[1]Feuil1!S718</f>
        <v>0</v>
      </c>
    </row>
    <row r="729" spans="2:19" s="4" customFormat="1" x14ac:dyDescent="0.25">
      <c r="B729" s="122" t="s">
        <v>716</v>
      </c>
      <c r="C729" s="101"/>
      <c r="D729" s="101"/>
      <c r="E729" s="101"/>
      <c r="F729" s="101"/>
      <c r="G729" s="101"/>
      <c r="H729" s="101"/>
      <c r="K729" s="73" t="s">
        <v>697</v>
      </c>
      <c r="L729" s="109">
        <f>L719-[1]Feuil1!L719</f>
        <v>1.8452352513536052E-3</v>
      </c>
      <c r="M729" s="109">
        <f>M719-[1]Feuil1!M719</f>
        <v>-2.2554806495215241E-3</v>
      </c>
      <c r="N729" s="109">
        <f>N719-[1]Feuil1!N719</f>
        <v>6.6903271786072915E-3</v>
      </c>
      <c r="O729" s="109">
        <f>O719-[1]Feuil1!O719</f>
        <v>-4.7406114159749269E-3</v>
      </c>
      <c r="P729" s="109">
        <f>P719-[1]Feuil1!P719</f>
        <v>7.4671255697629224E-3</v>
      </c>
      <c r="Q729" s="109">
        <f>Q719-[1]Feuil1!Q719</f>
        <v>0</v>
      </c>
      <c r="R729" s="109">
        <f>R719-[1]Feuil1!R719</f>
        <v>2.2084765185370614E-4</v>
      </c>
      <c r="S729" s="95">
        <f>S719-[1]Feuil1!S719</f>
        <v>0</v>
      </c>
    </row>
    <row r="730" spans="2:19" s="4" customFormat="1" x14ac:dyDescent="0.25">
      <c r="B730" s="71"/>
      <c r="K730" s="73" t="s">
        <v>682</v>
      </c>
      <c r="L730" s="110">
        <f>L720-[1]Feuil1!L720</f>
        <v>0</v>
      </c>
      <c r="M730" s="110">
        <f>M720-[1]Feuil1!M720</f>
        <v>0</v>
      </c>
      <c r="N730" s="110">
        <f>N720-[1]Feuil1!N720</f>
        <v>0</v>
      </c>
      <c r="O730" s="110">
        <f>O720-[1]Feuil1!O720</f>
        <v>0</v>
      </c>
      <c r="P730" s="110">
        <f>P720-[1]Feuil1!P720</f>
        <v>0</v>
      </c>
      <c r="Q730" s="93">
        <f>Q720-[1]Feuil1!Q720</f>
        <v>0</v>
      </c>
      <c r="R730" s="93">
        <f>R720-[1]Feuil1!R720</f>
        <v>0</v>
      </c>
      <c r="S730" s="93">
        <f>S720-[1]Feuil1!S720</f>
        <v>0</v>
      </c>
    </row>
    <row r="731" spans="2:19" s="4" customFormat="1" x14ac:dyDescent="0.25">
      <c r="B731" s="71"/>
      <c r="K731" s="73" t="s">
        <v>698</v>
      </c>
      <c r="L731" s="91">
        <f>L721-[1]Feuil1!L721</f>
        <v>4.9600439414916597E-4</v>
      </c>
      <c r="M731" s="91">
        <f>M721-[1]Feuil1!M721</f>
        <v>8.2587964019596206E-5</v>
      </c>
      <c r="N731" s="91">
        <f>N721-[1]Feuil1!N721</f>
        <v>-5.6616165047010392E-4</v>
      </c>
      <c r="O731" s="121">
        <f>O721-[1]Feuil1!O721</f>
        <v>1.9910147309534221E-3</v>
      </c>
      <c r="P731" s="120">
        <f>P721-[1]Feuil1!P721</f>
        <v>-2.7096157839910373E-3</v>
      </c>
      <c r="Q731" s="92">
        <f>Q721-[1]Feuil1!Q721</f>
        <v>0</v>
      </c>
      <c r="R731" s="90">
        <f>R721-[1]Feuil1!R721</f>
        <v>7.0617034533891621E-4</v>
      </c>
      <c r="S731" s="93">
        <f>S721-[1]Feuil1!S721</f>
        <v>0</v>
      </c>
    </row>
    <row r="732" spans="2:19" s="4" customFormat="1" x14ac:dyDescent="0.25">
      <c r="B732" s="71"/>
      <c r="K732" s="73" t="s">
        <v>699</v>
      </c>
      <c r="L732" s="95">
        <f>L722-[1]Feuil1!L722</f>
        <v>0</v>
      </c>
      <c r="M732" s="95">
        <f>M722-[1]Feuil1!M722</f>
        <v>0</v>
      </c>
      <c r="N732" s="95">
        <f>N722-[1]Feuil1!N722</f>
        <v>0</v>
      </c>
      <c r="O732" s="95">
        <f>O722-[1]Feuil1!O722</f>
        <v>0</v>
      </c>
      <c r="P732" s="95">
        <f>P722-[1]Feuil1!P722</f>
        <v>0</v>
      </c>
      <c r="Q732" s="95">
        <f>Q722-[1]Feuil1!Q722</f>
        <v>0</v>
      </c>
      <c r="R732" s="92">
        <f>R722-[1]Feuil1!R722</f>
        <v>0</v>
      </c>
      <c r="S732" s="95">
        <f>S722-[1]Feuil1!S722</f>
        <v>0</v>
      </c>
    </row>
    <row r="733" spans="2:19" s="4" customFormat="1" x14ac:dyDescent="0.25">
      <c r="B733" s="71"/>
      <c r="O733" s="6"/>
    </row>
    <row r="734" spans="2:19" s="4" customFormat="1" x14ac:dyDescent="0.25">
      <c r="B734" s="71"/>
      <c r="O734" s="6"/>
    </row>
    <row r="735" spans="2:19" s="4" customFormat="1" x14ac:dyDescent="0.25">
      <c r="B735" s="71"/>
      <c r="O735" s="6"/>
    </row>
    <row r="736" spans="2:19" s="4" customFormat="1" x14ac:dyDescent="0.25">
      <c r="B736" s="71"/>
      <c r="O736" s="6"/>
    </row>
    <row r="737" spans="1:41" s="4" customFormat="1" ht="21" x14ac:dyDescent="0.35">
      <c r="B737" s="71"/>
      <c r="C737" s="71"/>
      <c r="D737" s="5" t="s">
        <v>700</v>
      </c>
      <c r="G737" s="30"/>
      <c r="I737" s="96"/>
      <c r="O737" s="6"/>
    </row>
    <row r="738" spans="1:41" s="4" customFormat="1" ht="21" x14ac:dyDescent="0.35">
      <c r="B738" s="71"/>
      <c r="C738" s="71"/>
      <c r="G738" s="30"/>
      <c r="I738" s="96"/>
      <c r="M738" s="108" t="s">
        <v>705</v>
      </c>
      <c r="N738" s="101"/>
      <c r="O738" s="101"/>
    </row>
    <row r="739" spans="1:41" s="4" customFormat="1" x14ac:dyDescent="0.25">
      <c r="B739" s="72" t="s">
        <v>14</v>
      </c>
      <c r="C739" s="97"/>
      <c r="F739" s="98" t="s">
        <v>701</v>
      </c>
      <c r="G739" s="99"/>
      <c r="J739" s="98" t="s">
        <v>15</v>
      </c>
      <c r="N739" s="72" t="s">
        <v>14</v>
      </c>
      <c r="O739" s="97"/>
      <c r="R739" s="98" t="s">
        <v>701</v>
      </c>
      <c r="S739" s="99"/>
      <c r="V739" s="98" t="s">
        <v>15</v>
      </c>
    </row>
    <row r="740" spans="1:41" s="4" customFormat="1" x14ac:dyDescent="0.25">
      <c r="B740" s="72" t="s">
        <v>702</v>
      </c>
      <c r="C740" s="97"/>
      <c r="D740" s="73" t="s">
        <v>14</v>
      </c>
      <c r="F740" s="98" t="s">
        <v>702</v>
      </c>
      <c r="G740" s="100"/>
      <c r="H740" s="72" t="s">
        <v>683</v>
      </c>
      <c r="J740" s="98" t="s">
        <v>703</v>
      </c>
      <c r="K740" s="98" t="s">
        <v>15</v>
      </c>
      <c r="N740" s="72" t="s">
        <v>702</v>
      </c>
      <c r="O740" s="97"/>
      <c r="P740" s="73" t="s">
        <v>14</v>
      </c>
      <c r="R740" s="98" t="s">
        <v>702</v>
      </c>
      <c r="S740" s="100"/>
      <c r="T740" s="72" t="s">
        <v>683</v>
      </c>
      <c r="V740" s="98" t="s">
        <v>703</v>
      </c>
      <c r="W740" s="98" t="s">
        <v>15</v>
      </c>
    </row>
    <row r="741" spans="1:41" s="4" customFormat="1" x14ac:dyDescent="0.25">
      <c r="A741" s="4">
        <v>1</v>
      </c>
      <c r="B741"/>
      <c r="C741" s="28" t="s">
        <v>272</v>
      </c>
      <c r="D741" s="79">
        <v>2.1213137092070111</v>
      </c>
      <c r="E741" s="79"/>
      <c r="F741" s="28" t="s">
        <v>448</v>
      </c>
      <c r="H741" s="30">
        <v>0.9691201807493085</v>
      </c>
      <c r="J741" s="28" t="s">
        <v>272</v>
      </c>
      <c r="K741" s="79">
        <v>1.3839083457514079</v>
      </c>
      <c r="L741" s="79"/>
      <c r="M741" s="4">
        <v>1</v>
      </c>
      <c r="N741"/>
      <c r="O741" s="28" t="s">
        <v>272</v>
      </c>
      <c r="P741" s="79">
        <v>2.2116312934400773</v>
      </c>
      <c r="Q741" s="79"/>
      <c r="R741" s="28" t="s">
        <v>448</v>
      </c>
      <c r="T741" s="30">
        <v>0.96890223144827003</v>
      </c>
      <c r="V741" s="28" t="s">
        <v>272</v>
      </c>
      <c r="W741" s="79">
        <v>1.3587147885471569</v>
      </c>
    </row>
    <row r="742" spans="1:41" s="4" customFormat="1" x14ac:dyDescent="0.25">
      <c r="A742" s="4">
        <v>2</v>
      </c>
      <c r="B742"/>
      <c r="C742" s="28" t="s">
        <v>448</v>
      </c>
      <c r="D742" s="79">
        <v>1.9702779492402052</v>
      </c>
      <c r="E742" s="79"/>
      <c r="F742" s="28" t="s">
        <v>146</v>
      </c>
      <c r="G742"/>
      <c r="H742" s="30">
        <v>0.96877321190939958</v>
      </c>
      <c r="J742" s="28" t="s">
        <v>166</v>
      </c>
      <c r="K742" s="79">
        <v>1.3466778379964142</v>
      </c>
      <c r="L742" s="79"/>
      <c r="M742" s="4">
        <v>2</v>
      </c>
      <c r="N742"/>
      <c r="O742" s="28" t="s">
        <v>448</v>
      </c>
      <c r="P742" s="79">
        <v>2.0079334928225463</v>
      </c>
      <c r="Q742" s="79"/>
      <c r="R742" s="28" t="s">
        <v>146</v>
      </c>
      <c r="S742"/>
      <c r="T742" s="30">
        <v>0.96423382448014416</v>
      </c>
      <c r="V742" s="28" t="s">
        <v>166</v>
      </c>
      <c r="W742" s="79">
        <v>1.3394958714502014</v>
      </c>
    </row>
    <row r="743" spans="1:41" s="4" customFormat="1" x14ac:dyDescent="0.25">
      <c r="A743" s="4">
        <v>3</v>
      </c>
      <c r="B743"/>
      <c r="C743" s="28" t="s">
        <v>146</v>
      </c>
      <c r="D743" s="79">
        <v>1.8344874832977507</v>
      </c>
      <c r="E743" s="79"/>
      <c r="F743" s="28" t="s">
        <v>570</v>
      </c>
      <c r="G743"/>
      <c r="H743" s="30">
        <v>0.93976574814337599</v>
      </c>
      <c r="J743" s="28" t="s">
        <v>150</v>
      </c>
      <c r="K743" s="79">
        <v>1.2011674589585271</v>
      </c>
      <c r="L743" s="79" t="s">
        <v>706</v>
      </c>
      <c r="M743" s="4">
        <v>3</v>
      </c>
      <c r="N743"/>
      <c r="O743" s="28" t="s">
        <v>146</v>
      </c>
      <c r="P743" s="79">
        <v>1.8654191925027033</v>
      </c>
      <c r="Q743" s="79"/>
      <c r="R743" s="28" t="s">
        <v>570</v>
      </c>
      <c r="S743"/>
      <c r="T743" s="30">
        <v>0.93937585920742517</v>
      </c>
      <c r="V743" s="28" t="s">
        <v>552</v>
      </c>
      <c r="W743" s="79">
        <v>1.191993302890715</v>
      </c>
    </row>
    <row r="744" spans="1:41" s="4" customFormat="1" x14ac:dyDescent="0.25">
      <c r="A744" s="4">
        <v>4</v>
      </c>
      <c r="B744"/>
      <c r="C744" s="28" t="s">
        <v>150</v>
      </c>
      <c r="D744" s="79">
        <v>1.8230379265179941</v>
      </c>
      <c r="E744" s="79"/>
      <c r="F744" s="28" t="s">
        <v>124</v>
      </c>
      <c r="H744" s="30">
        <v>0.92916592340555126</v>
      </c>
      <c r="J744" s="28" t="s">
        <v>266</v>
      </c>
      <c r="K744" s="79">
        <v>1.2009944560455221</v>
      </c>
      <c r="L744" s="79" t="s">
        <v>706</v>
      </c>
      <c r="M744" s="4">
        <v>4</v>
      </c>
      <c r="N744"/>
      <c r="O744" s="28" t="s">
        <v>150</v>
      </c>
      <c r="P744" s="79">
        <v>1.8615121308595208</v>
      </c>
      <c r="Q744" s="79"/>
      <c r="R744" s="28" t="s">
        <v>124</v>
      </c>
      <c r="T744" s="30">
        <v>0.92883651768410158</v>
      </c>
      <c r="V744" s="28" t="s">
        <v>150</v>
      </c>
      <c r="W744" s="79">
        <v>1.1880026677851274</v>
      </c>
    </row>
    <row r="745" spans="1:41" s="4" customFormat="1" x14ac:dyDescent="0.25">
      <c r="A745" s="4">
        <v>5</v>
      </c>
      <c r="B745"/>
      <c r="C745" s="28" t="s">
        <v>570</v>
      </c>
      <c r="D745" s="79">
        <v>1.8221991105311048</v>
      </c>
      <c r="E745" s="79"/>
      <c r="F745" s="28" t="s">
        <v>176</v>
      </c>
      <c r="H745" s="30">
        <v>0.92083788964323032</v>
      </c>
      <c r="J745" s="28" t="s">
        <v>552</v>
      </c>
      <c r="K745" s="79">
        <v>1.1993912161201821</v>
      </c>
      <c r="L745" s="79" t="s">
        <v>707</v>
      </c>
      <c r="M745" s="4">
        <v>5</v>
      </c>
      <c r="N745"/>
      <c r="O745" s="28" t="s">
        <v>570</v>
      </c>
      <c r="P745" s="79">
        <v>1.8610634418109018</v>
      </c>
      <c r="Q745" s="79"/>
      <c r="R745" s="28" t="s">
        <v>272</v>
      </c>
      <c r="S745"/>
      <c r="T745" s="30">
        <v>0.92629789589747846</v>
      </c>
      <c r="V745" s="28" t="s">
        <v>448</v>
      </c>
      <c r="W745" s="79">
        <v>1.1793307468802052</v>
      </c>
    </row>
    <row r="746" spans="1:41" s="4" customFormat="1" x14ac:dyDescent="0.25">
      <c r="A746" s="4">
        <v>6</v>
      </c>
      <c r="B746"/>
      <c r="C746" s="28" t="s">
        <v>168</v>
      </c>
      <c r="D746" s="79">
        <v>1.7638966765983422</v>
      </c>
      <c r="E746" s="79"/>
      <c r="F746" s="28" t="s">
        <v>204</v>
      </c>
      <c r="G746"/>
      <c r="H746" s="30">
        <v>0.91800730804140374</v>
      </c>
      <c r="J746" s="28" t="s">
        <v>448</v>
      </c>
      <c r="K746" s="79">
        <v>1.193191219336976</v>
      </c>
      <c r="L746" s="79" t="s">
        <v>707</v>
      </c>
      <c r="M746" s="4">
        <v>6</v>
      </c>
      <c r="N746"/>
      <c r="O746" s="28" t="s">
        <v>168</v>
      </c>
      <c r="P746" s="79">
        <v>1.799489258015929</v>
      </c>
      <c r="Q746" s="79"/>
      <c r="R746" s="28" t="s">
        <v>176</v>
      </c>
      <c r="T746" s="30">
        <v>0.92068754519546991</v>
      </c>
      <c r="V746" s="28" t="s">
        <v>266</v>
      </c>
      <c r="W746" s="79">
        <v>1.1732559030350664</v>
      </c>
    </row>
    <row r="747" spans="1:41" s="4" customFormat="1" x14ac:dyDescent="0.25">
      <c r="A747" s="4">
        <v>7</v>
      </c>
      <c r="B747"/>
      <c r="C747" s="28" t="s">
        <v>442</v>
      </c>
      <c r="D747" s="79">
        <v>1.7307766969365153</v>
      </c>
      <c r="E747" s="79"/>
      <c r="F747" s="28" t="s">
        <v>648</v>
      </c>
      <c r="H747" s="30">
        <v>0.91758116882759722</v>
      </c>
      <c r="I747" s="79" t="s">
        <v>706</v>
      </c>
      <c r="J747" s="28" t="s">
        <v>180</v>
      </c>
      <c r="K747" s="79">
        <v>1.1697366130107978</v>
      </c>
      <c r="L747" s="79"/>
      <c r="M747" s="4">
        <v>7</v>
      </c>
      <c r="N747"/>
      <c r="O747" s="28" t="s">
        <v>442</v>
      </c>
      <c r="P747" s="79">
        <v>1.7642606148028601</v>
      </c>
      <c r="Q747" s="79"/>
      <c r="R747" s="28" t="s">
        <v>204</v>
      </c>
      <c r="S747"/>
      <c r="T747" s="30">
        <v>0.91546557498526526</v>
      </c>
      <c r="V747" s="28" t="s">
        <v>180</v>
      </c>
      <c r="W747" s="79">
        <v>1.1606820900693426</v>
      </c>
    </row>
    <row r="748" spans="1:41" s="4" customFormat="1" x14ac:dyDescent="0.25">
      <c r="A748" s="4">
        <v>8</v>
      </c>
      <c r="B748"/>
      <c r="C748" s="28" t="s">
        <v>176</v>
      </c>
      <c r="D748" s="79">
        <v>1.7272315534722302</v>
      </c>
      <c r="E748" s="79"/>
      <c r="F748" s="28" t="s">
        <v>350</v>
      </c>
      <c r="H748" s="30">
        <v>0.91641025639230766</v>
      </c>
      <c r="J748" s="28" t="s">
        <v>164</v>
      </c>
      <c r="K748" s="79">
        <v>1.1612234221942292</v>
      </c>
      <c r="L748" s="79"/>
      <c r="M748" s="4">
        <v>8</v>
      </c>
      <c r="N748"/>
      <c r="O748" s="28" t="s">
        <v>176</v>
      </c>
      <c r="P748" s="79">
        <v>1.7639347522952664</v>
      </c>
      <c r="Q748" s="79"/>
      <c r="R748" s="28" t="s">
        <v>350</v>
      </c>
      <c r="T748" s="30">
        <v>0.91421442877692294</v>
      </c>
      <c r="V748" s="28" t="s">
        <v>164</v>
      </c>
      <c r="W748" s="79">
        <v>1.1482290289329304</v>
      </c>
    </row>
    <row r="749" spans="1:41" s="4" customFormat="1" x14ac:dyDescent="0.25">
      <c r="A749" s="4">
        <v>9</v>
      </c>
      <c r="B749"/>
      <c r="C749" s="28" t="s">
        <v>204</v>
      </c>
      <c r="D749" s="79">
        <v>1.6857542967079737</v>
      </c>
      <c r="E749" s="79"/>
      <c r="F749" s="28" t="s">
        <v>442</v>
      </c>
      <c r="G749"/>
      <c r="H749" s="30">
        <v>0.91397565226711375</v>
      </c>
      <c r="I749" s="79" t="s">
        <v>706</v>
      </c>
      <c r="J749" s="28" t="s">
        <v>168</v>
      </c>
      <c r="K749" s="79">
        <v>1.1595722349233619</v>
      </c>
      <c r="L749" s="79"/>
      <c r="M749" s="4">
        <v>9</v>
      </c>
      <c r="N749"/>
      <c r="O749" s="28" t="s">
        <v>204</v>
      </c>
      <c r="P749" s="79">
        <v>1.7137835426876213</v>
      </c>
      <c r="Q749" s="79"/>
      <c r="R749" s="28" t="s">
        <v>648</v>
      </c>
      <c r="T749" s="30">
        <v>0.91304485622289489</v>
      </c>
      <c r="V749" s="28" t="s">
        <v>168</v>
      </c>
      <c r="W749" s="79">
        <v>1.147271287461431</v>
      </c>
    </row>
    <row r="750" spans="1:41" s="4" customFormat="1" x14ac:dyDescent="0.25">
      <c r="A750" s="4">
        <v>10</v>
      </c>
      <c r="B750"/>
      <c r="C750" s="28" t="s">
        <v>124</v>
      </c>
      <c r="D750" s="79">
        <v>1.6785503495133647</v>
      </c>
      <c r="E750" s="79"/>
      <c r="F750" s="28" t="s">
        <v>190</v>
      </c>
      <c r="H750" s="30">
        <v>0.91307402341682919</v>
      </c>
      <c r="I750" s="79" t="s">
        <v>706</v>
      </c>
      <c r="J750" s="28" t="s">
        <v>570</v>
      </c>
      <c r="K750" s="79">
        <v>1.1379846587596254</v>
      </c>
      <c r="L750" s="79"/>
      <c r="M750" s="4">
        <v>10</v>
      </c>
      <c r="N750"/>
      <c r="O750" s="28" t="s">
        <v>124</v>
      </c>
      <c r="P750" s="79">
        <v>1.7131068166510974</v>
      </c>
      <c r="Q750" s="79"/>
      <c r="R750" s="28" t="s">
        <v>442</v>
      </c>
      <c r="S750"/>
      <c r="T750" s="30">
        <v>0.91140698858509472</v>
      </c>
      <c r="V750" s="28" t="s">
        <v>570</v>
      </c>
      <c r="W750" s="79">
        <v>1.1274259751722595</v>
      </c>
    </row>
    <row r="751" spans="1:41" s="101" customFormat="1" x14ac:dyDescent="0.25">
      <c r="A751" s="4">
        <v>11</v>
      </c>
      <c r="B751"/>
      <c r="C751" s="28" t="s">
        <v>346</v>
      </c>
      <c r="D751" s="79">
        <v>1.6105766697629453</v>
      </c>
      <c r="E751" s="79" t="s">
        <v>706</v>
      </c>
      <c r="F751" s="28" t="s">
        <v>272</v>
      </c>
      <c r="G751"/>
      <c r="H751" s="30">
        <v>0.89961721911183756</v>
      </c>
      <c r="I751" s="79" t="s">
        <v>707</v>
      </c>
      <c r="J751" s="28" t="s">
        <v>324</v>
      </c>
      <c r="K751" s="79">
        <v>1.119514870390466</v>
      </c>
      <c r="L751" s="79"/>
      <c r="M751" s="4">
        <v>11</v>
      </c>
      <c r="N751"/>
      <c r="O751" s="28" t="s">
        <v>538</v>
      </c>
      <c r="P751" s="79">
        <v>1.6441121395968283</v>
      </c>
      <c r="Q751" s="79"/>
      <c r="R751" s="28" t="s">
        <v>190</v>
      </c>
      <c r="S751" s="4"/>
      <c r="T751" s="30">
        <v>0.91074349175021585</v>
      </c>
      <c r="U751" s="4"/>
      <c r="V751" s="28" t="s">
        <v>324</v>
      </c>
      <c r="W751" s="79">
        <v>1.1073073001107581</v>
      </c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</row>
    <row r="752" spans="1:41" s="4" customFormat="1" x14ac:dyDescent="0.25">
      <c r="A752" s="4">
        <v>12</v>
      </c>
      <c r="B752"/>
      <c r="C752" s="28" t="s">
        <v>538</v>
      </c>
      <c r="D752" s="79">
        <v>1.6075293486730209</v>
      </c>
      <c r="E752" s="79" t="s">
        <v>707</v>
      </c>
      <c r="F752" s="28" t="s">
        <v>572</v>
      </c>
      <c r="G752"/>
      <c r="H752" s="30">
        <v>0.89812941330000018</v>
      </c>
      <c r="J752" s="28" t="s">
        <v>442</v>
      </c>
      <c r="K752" s="79">
        <v>1.1113902996209573</v>
      </c>
      <c r="L752" s="79" t="s">
        <v>707</v>
      </c>
      <c r="M752" s="4">
        <v>12</v>
      </c>
      <c r="N752"/>
      <c r="O752" s="28" t="s">
        <v>346</v>
      </c>
      <c r="P752" s="79">
        <v>1.6433186273191607</v>
      </c>
      <c r="Q752" s="79"/>
      <c r="R752" s="28" t="s">
        <v>572</v>
      </c>
      <c r="S752"/>
      <c r="T752" s="30">
        <v>0.89812941329999985</v>
      </c>
      <c r="V752" s="28" t="s">
        <v>506</v>
      </c>
      <c r="W752" s="79">
        <v>1.1032754052320837</v>
      </c>
    </row>
    <row r="753" spans="1:23" s="4" customFormat="1" x14ac:dyDescent="0.25">
      <c r="A753" s="4">
        <v>13</v>
      </c>
      <c r="B753"/>
      <c r="C753" s="28" t="s">
        <v>164</v>
      </c>
      <c r="D753" s="79">
        <v>1.587326487748328</v>
      </c>
      <c r="E753" s="79"/>
      <c r="F753" s="28" t="s">
        <v>168</v>
      </c>
      <c r="G753"/>
      <c r="H753" s="30">
        <v>0.89276164385424217</v>
      </c>
      <c r="J753" s="28" t="s">
        <v>146</v>
      </c>
      <c r="K753" s="79">
        <v>1.1113550332049014</v>
      </c>
      <c r="L753" s="79" t="s">
        <v>707</v>
      </c>
      <c r="M753" s="4">
        <v>13</v>
      </c>
      <c r="N753"/>
      <c r="O753" s="28" t="s">
        <v>164</v>
      </c>
      <c r="P753" s="79">
        <v>1.6156076112943738</v>
      </c>
      <c r="Q753" s="79"/>
      <c r="R753" s="28" t="s">
        <v>168</v>
      </c>
      <c r="S753"/>
      <c r="T753" s="30">
        <v>0.89258459543961688</v>
      </c>
      <c r="V753" s="28" t="s">
        <v>442</v>
      </c>
      <c r="W753" s="79">
        <v>1.1015815114453671</v>
      </c>
    </row>
    <row r="754" spans="1:23" s="4" customFormat="1" x14ac:dyDescent="0.25">
      <c r="A754" s="4">
        <v>14</v>
      </c>
      <c r="B754"/>
      <c r="C754" s="28" t="s">
        <v>228</v>
      </c>
      <c r="D754" s="79">
        <v>1.5603515331126816</v>
      </c>
      <c r="E754" s="79" t="s">
        <v>706</v>
      </c>
      <c r="F754" s="28" t="s">
        <v>150</v>
      </c>
      <c r="G754"/>
      <c r="H754" s="30">
        <v>0.89074282931489346</v>
      </c>
      <c r="J754" s="28" t="s">
        <v>506</v>
      </c>
      <c r="K754" s="79">
        <v>1.1105487363009345</v>
      </c>
      <c r="L754" s="79" t="s">
        <v>707</v>
      </c>
      <c r="M754" s="4">
        <v>14</v>
      </c>
      <c r="N754"/>
      <c r="O754" s="28" t="s">
        <v>482</v>
      </c>
      <c r="P754" s="79">
        <v>1.614255603418618</v>
      </c>
      <c r="Q754" s="79"/>
      <c r="R754" s="28" t="s">
        <v>150</v>
      </c>
      <c r="S754"/>
      <c r="T754" s="30">
        <v>0.89169166758076368</v>
      </c>
      <c r="V754" s="28" t="s">
        <v>146</v>
      </c>
      <c r="W754" s="79">
        <v>1.1009315867426359</v>
      </c>
    </row>
    <row r="755" spans="1:23" s="4" customFormat="1" x14ac:dyDescent="0.25">
      <c r="A755" s="4">
        <v>15</v>
      </c>
      <c r="B755"/>
      <c r="C755" s="28" t="s">
        <v>506</v>
      </c>
      <c r="D755" s="79">
        <v>1.5509210815758063</v>
      </c>
      <c r="E755" s="79" t="s">
        <v>706</v>
      </c>
      <c r="F755" s="28" t="s">
        <v>346</v>
      </c>
      <c r="H755" s="30">
        <v>0.89068308461851275</v>
      </c>
      <c r="J755" s="28" t="s">
        <v>670</v>
      </c>
      <c r="K755" s="79">
        <v>1.1063536102079969</v>
      </c>
      <c r="L755" s="79"/>
      <c r="M755" s="4">
        <v>15</v>
      </c>
      <c r="N755"/>
      <c r="O755" s="28" t="s">
        <v>266</v>
      </c>
      <c r="P755" s="79">
        <v>1.563354989965805</v>
      </c>
      <c r="Q755" s="79"/>
      <c r="R755" s="28" t="s">
        <v>346</v>
      </c>
      <c r="T755" s="30">
        <v>0.89044256643516506</v>
      </c>
      <c r="V755" s="28" t="s">
        <v>670</v>
      </c>
      <c r="W755" s="79">
        <v>1.0989574736549244</v>
      </c>
    </row>
    <row r="756" spans="1:23" s="4" customFormat="1" x14ac:dyDescent="0.25">
      <c r="A756" s="4">
        <v>16</v>
      </c>
      <c r="B756"/>
      <c r="C756" s="28" t="s">
        <v>552</v>
      </c>
      <c r="D756" s="79">
        <v>1.5444426599243708</v>
      </c>
      <c r="E756" s="79" t="s">
        <v>706</v>
      </c>
      <c r="F756" s="28" t="s">
        <v>68</v>
      </c>
      <c r="H756" s="30">
        <v>0.88434534565888312</v>
      </c>
      <c r="J756" s="28" t="s">
        <v>176</v>
      </c>
      <c r="K756" s="79">
        <v>1.1008485418585909</v>
      </c>
      <c r="L756" s="79" t="s">
        <v>706</v>
      </c>
      <c r="M756" s="4">
        <v>16</v>
      </c>
      <c r="N756"/>
      <c r="O756" s="28" t="s">
        <v>506</v>
      </c>
      <c r="P756" s="79">
        <v>1.5572292389342202</v>
      </c>
      <c r="Q756" s="79"/>
      <c r="R756" s="28" t="s">
        <v>68</v>
      </c>
      <c r="T756" s="30">
        <v>0.8824198078959008</v>
      </c>
      <c r="V756" s="28" t="s">
        <v>294</v>
      </c>
      <c r="W756" s="79">
        <v>1.097686105965259</v>
      </c>
    </row>
    <row r="757" spans="1:23" s="4" customFormat="1" x14ac:dyDescent="0.25">
      <c r="A757" s="4">
        <v>17</v>
      </c>
      <c r="B757"/>
      <c r="C757" s="28" t="s">
        <v>166</v>
      </c>
      <c r="D757" s="79">
        <v>1.5309296764582057</v>
      </c>
      <c r="E757" s="79" t="s">
        <v>706</v>
      </c>
      <c r="F757" s="28" t="s">
        <v>228</v>
      </c>
      <c r="H757" s="30">
        <v>0.88370714480168544</v>
      </c>
      <c r="I757" s="79" t="s">
        <v>706</v>
      </c>
      <c r="J757" s="28" t="s">
        <v>538</v>
      </c>
      <c r="K757" s="79">
        <v>1.1008407465838264</v>
      </c>
      <c r="L757" s="79" t="s">
        <v>706</v>
      </c>
      <c r="M757" s="4">
        <v>17</v>
      </c>
      <c r="N757"/>
      <c r="O757" s="28" t="s">
        <v>228</v>
      </c>
      <c r="P757" s="79">
        <v>1.5490198985071295</v>
      </c>
      <c r="Q757" s="79"/>
      <c r="R757" s="28" t="s">
        <v>536</v>
      </c>
      <c r="T757" s="30">
        <v>0.87644648120366009</v>
      </c>
      <c r="V757" s="28" t="s">
        <v>176</v>
      </c>
      <c r="W757" s="79">
        <v>1.0902761251071567</v>
      </c>
    </row>
    <row r="758" spans="1:23" s="4" customFormat="1" ht="14.25" customHeight="1" x14ac:dyDescent="0.25">
      <c r="A758" s="4">
        <v>18</v>
      </c>
      <c r="B758"/>
      <c r="C758" s="28" t="s">
        <v>482</v>
      </c>
      <c r="D758" s="79">
        <v>1.5213418927821782</v>
      </c>
      <c r="E758" s="79" t="s">
        <v>707</v>
      </c>
      <c r="F758" s="28" t="s">
        <v>536</v>
      </c>
      <c r="H758" s="30">
        <v>0.87660271293330838</v>
      </c>
      <c r="I758" s="79" t="s">
        <v>707</v>
      </c>
      <c r="J758" s="28" t="s">
        <v>294</v>
      </c>
      <c r="K758" s="79">
        <v>1.099927525529975</v>
      </c>
      <c r="L758" s="79" t="s">
        <v>707</v>
      </c>
      <c r="M758" s="4">
        <v>18</v>
      </c>
      <c r="N758"/>
      <c r="O758" s="28" t="s">
        <v>406</v>
      </c>
      <c r="P758" s="79">
        <v>1.5444548974427694</v>
      </c>
      <c r="Q758" s="79"/>
      <c r="R758" s="28" t="s">
        <v>482</v>
      </c>
      <c r="T758" s="30">
        <v>0.87089548339557032</v>
      </c>
      <c r="V758" s="28" t="s">
        <v>538</v>
      </c>
      <c r="W758" s="79">
        <v>1.0886479647648655</v>
      </c>
    </row>
    <row r="759" spans="1:23" s="4" customFormat="1" x14ac:dyDescent="0.25">
      <c r="A759" s="4">
        <v>19</v>
      </c>
      <c r="B759"/>
      <c r="C759" s="28" t="s">
        <v>406</v>
      </c>
      <c r="D759" s="79">
        <v>1.5169202737469061</v>
      </c>
      <c r="E759" s="79" t="s">
        <v>707</v>
      </c>
      <c r="F759" s="28" t="s">
        <v>538</v>
      </c>
      <c r="G759"/>
      <c r="H759" s="30">
        <v>0.85702719598498955</v>
      </c>
      <c r="I759" s="79" t="s">
        <v>706</v>
      </c>
      <c r="J759" s="28" t="s">
        <v>204</v>
      </c>
      <c r="K759" s="79">
        <v>1.0777259147952531</v>
      </c>
      <c r="L759" s="79" t="s">
        <v>706</v>
      </c>
      <c r="M759" s="4">
        <v>19</v>
      </c>
      <c r="N759"/>
      <c r="O759" s="28" t="s">
        <v>552</v>
      </c>
      <c r="P759" s="79">
        <v>1.5442115838548229</v>
      </c>
      <c r="Q759" s="79"/>
      <c r="R759" s="28" t="s">
        <v>538</v>
      </c>
      <c r="S759"/>
      <c r="T759" s="30">
        <v>0.85942943632373003</v>
      </c>
      <c r="V759" s="28" t="s">
        <v>344</v>
      </c>
      <c r="W759" s="79">
        <v>1.0823571055179024</v>
      </c>
    </row>
    <row r="760" spans="1:23" s="4" customFormat="1" x14ac:dyDescent="0.25">
      <c r="A760" s="4">
        <v>20</v>
      </c>
      <c r="B760"/>
      <c r="C760" s="28" t="s">
        <v>130</v>
      </c>
      <c r="D760" s="79">
        <v>1.4891441188833614</v>
      </c>
      <c r="E760" s="79" t="s">
        <v>706</v>
      </c>
      <c r="F760" s="28" t="s">
        <v>78</v>
      </c>
      <c r="G760"/>
      <c r="H760" s="30">
        <v>0.84742916495649945</v>
      </c>
      <c r="I760" s="79" t="s">
        <v>706</v>
      </c>
      <c r="J760" s="28" t="s">
        <v>406</v>
      </c>
      <c r="K760" s="79">
        <v>1.0775437279849625</v>
      </c>
      <c r="L760" s="79" t="s">
        <v>706</v>
      </c>
      <c r="M760" s="4">
        <v>20</v>
      </c>
      <c r="N760"/>
      <c r="O760" s="28" t="s">
        <v>166</v>
      </c>
      <c r="P760" s="79">
        <v>1.5266910321264313</v>
      </c>
      <c r="Q760" s="79"/>
      <c r="R760" s="28" t="s">
        <v>228</v>
      </c>
      <c r="T760" s="30">
        <v>0.85470135617250187</v>
      </c>
      <c r="V760" s="28" t="s">
        <v>484</v>
      </c>
      <c r="W760" s="79">
        <v>1.0707872566239263</v>
      </c>
    </row>
    <row r="761" spans="1:23" s="4" customFormat="1" x14ac:dyDescent="0.25">
      <c r="A761" s="4">
        <v>21</v>
      </c>
      <c r="B761"/>
      <c r="C761" s="28" t="s">
        <v>266</v>
      </c>
      <c r="D761" s="79">
        <v>1.475566649443723</v>
      </c>
      <c r="E761" s="79"/>
      <c r="F761" s="28" t="s">
        <v>136</v>
      </c>
      <c r="G761"/>
      <c r="H761" s="30">
        <v>0.84540885546603761</v>
      </c>
      <c r="J761" s="28" t="s">
        <v>482</v>
      </c>
      <c r="K761" s="79">
        <v>1.0669993169581724</v>
      </c>
      <c r="L761" s="79"/>
      <c r="N761" s="28"/>
      <c r="O761" s="30"/>
      <c r="P761" s="84"/>
      <c r="Q761" s="79"/>
    </row>
    <row r="762" spans="1:23" s="4" customFormat="1" x14ac:dyDescent="0.25">
      <c r="A762" s="4">
        <v>22</v>
      </c>
      <c r="B762"/>
      <c r="C762" s="28" t="s">
        <v>190</v>
      </c>
      <c r="D762" s="79">
        <v>1.4697739042374853</v>
      </c>
      <c r="E762" s="79"/>
      <c r="F762" s="28" t="s">
        <v>244</v>
      </c>
      <c r="G762"/>
      <c r="H762" s="30">
        <v>0.84382654259367806</v>
      </c>
      <c r="J762" s="28" t="s">
        <v>484</v>
      </c>
      <c r="K762" s="79">
        <v>1.0634087079877681</v>
      </c>
      <c r="L762" s="79"/>
      <c r="N762" s="28"/>
      <c r="O762" s="30"/>
      <c r="P762" s="79"/>
      <c r="Q762" s="79"/>
    </row>
    <row r="763" spans="1:23" s="4" customFormat="1" x14ac:dyDescent="0.25">
      <c r="A763" s="4">
        <v>23</v>
      </c>
      <c r="B763"/>
      <c r="C763" s="28" t="s">
        <v>354</v>
      </c>
      <c r="D763" s="79">
        <v>1.4681509749981312</v>
      </c>
      <c r="E763" s="79"/>
      <c r="F763" s="28" t="s">
        <v>496</v>
      </c>
      <c r="G763"/>
      <c r="H763" s="30">
        <v>0.84381072819156611</v>
      </c>
      <c r="J763" s="28" t="s">
        <v>346</v>
      </c>
      <c r="K763" s="79">
        <v>1.0612516743584608</v>
      </c>
      <c r="L763" s="79"/>
      <c r="N763" s="28"/>
      <c r="O763" s="30"/>
      <c r="P763" s="79"/>
      <c r="Q763" s="79"/>
    </row>
    <row r="764" spans="1:23" s="4" customFormat="1" x14ac:dyDescent="0.25">
      <c r="A764" s="4">
        <v>24</v>
      </c>
      <c r="B764"/>
      <c r="C764" s="28" t="s">
        <v>536</v>
      </c>
      <c r="D764" s="79">
        <v>1.4494117518031222</v>
      </c>
      <c r="E764" s="79"/>
      <c r="F764" s="28" t="s">
        <v>624</v>
      </c>
      <c r="G764"/>
      <c r="H764" s="30">
        <v>0.84148199662341761</v>
      </c>
      <c r="J764" s="28" t="s">
        <v>124</v>
      </c>
      <c r="K764" s="79">
        <v>1.0602329278219325</v>
      </c>
      <c r="L764" s="79"/>
      <c r="N764" s="28"/>
      <c r="O764" s="30"/>
      <c r="P764" s="79"/>
      <c r="Q764" s="79"/>
    </row>
    <row r="765" spans="1:23" s="4" customFormat="1" x14ac:dyDescent="0.25">
      <c r="A765" s="4">
        <v>25</v>
      </c>
      <c r="B765"/>
      <c r="C765" s="28" t="s">
        <v>580</v>
      </c>
      <c r="D765" s="79">
        <v>1.4419754773678799</v>
      </c>
      <c r="E765" s="79"/>
      <c r="F765" s="28" t="s">
        <v>354</v>
      </c>
      <c r="H765" s="30">
        <v>0.84135264743700666</v>
      </c>
      <c r="J765" s="28" t="s">
        <v>344</v>
      </c>
      <c r="K765" s="79">
        <v>1.0542220753307114</v>
      </c>
      <c r="L765" s="79"/>
      <c r="N765" s="28"/>
      <c r="O765" s="30"/>
      <c r="P765" s="79"/>
      <c r="Q765" s="79"/>
    </row>
    <row r="766" spans="1:23" s="4" customFormat="1" x14ac:dyDescent="0.25">
      <c r="A766" s="4">
        <v>26</v>
      </c>
      <c r="B766"/>
      <c r="C766" s="28" t="s">
        <v>572</v>
      </c>
      <c r="D766" s="79">
        <v>1.4368093723705644</v>
      </c>
      <c r="E766" s="79"/>
      <c r="F766" s="28" t="s">
        <v>192</v>
      </c>
      <c r="G766"/>
      <c r="H766" s="30">
        <v>0.84110870020000006</v>
      </c>
      <c r="J766" s="28" t="s">
        <v>130</v>
      </c>
      <c r="K766" s="79">
        <v>1.0511894175162331</v>
      </c>
      <c r="L766" s="79"/>
      <c r="N766" s="28"/>
      <c r="O766" s="30"/>
      <c r="P766" s="79"/>
      <c r="Q766" s="79"/>
    </row>
    <row r="767" spans="1:23" s="4" customFormat="1" x14ac:dyDescent="0.25">
      <c r="A767" s="4">
        <v>27</v>
      </c>
      <c r="B767"/>
      <c r="C767" s="28" t="s">
        <v>136</v>
      </c>
      <c r="D767" s="79">
        <v>1.4175576248926467</v>
      </c>
      <c r="E767" s="79"/>
      <c r="F767" s="28" t="s">
        <v>364</v>
      </c>
      <c r="G767"/>
      <c r="H767" s="30">
        <v>0.84110870020000006</v>
      </c>
      <c r="J767" s="28" t="s">
        <v>228</v>
      </c>
      <c r="K767" s="79">
        <v>1.0362732197501536</v>
      </c>
      <c r="L767" s="79"/>
      <c r="N767" s="28"/>
      <c r="O767" s="30"/>
      <c r="P767" s="79"/>
      <c r="Q767" s="79"/>
    </row>
    <row r="768" spans="1:23" s="4" customFormat="1" x14ac:dyDescent="0.25">
      <c r="A768" s="4">
        <v>28</v>
      </c>
      <c r="B768"/>
      <c r="C768" s="28" t="s">
        <v>60</v>
      </c>
      <c r="D768" s="79">
        <v>1.4115387866008362</v>
      </c>
      <c r="E768" s="79"/>
      <c r="F768" s="28" t="s">
        <v>106</v>
      </c>
      <c r="G768"/>
      <c r="H768" s="30">
        <v>0.84110870019999995</v>
      </c>
      <c r="J768" s="28" t="s">
        <v>580</v>
      </c>
      <c r="K768" s="79">
        <v>1.0286167519615184</v>
      </c>
      <c r="L768" s="79"/>
      <c r="N768" s="28"/>
      <c r="O768" s="30"/>
      <c r="P768" s="79"/>
      <c r="Q768" s="79"/>
    </row>
    <row r="769" spans="1:17" s="4" customFormat="1" x14ac:dyDescent="0.25">
      <c r="A769" s="4">
        <v>29</v>
      </c>
      <c r="B769"/>
      <c r="C769" s="28" t="s">
        <v>648</v>
      </c>
      <c r="D769" s="79">
        <v>1.4060714831762231</v>
      </c>
      <c r="E769" s="79"/>
      <c r="F769" s="28" t="s">
        <v>356</v>
      </c>
      <c r="G769"/>
      <c r="H769" s="30">
        <v>0.84110870019999995</v>
      </c>
      <c r="J769" s="28" t="s">
        <v>354</v>
      </c>
      <c r="K769" s="79">
        <v>1.02412470180358</v>
      </c>
      <c r="L769" s="79"/>
      <c r="N769" s="28"/>
      <c r="O769" s="30"/>
      <c r="P769" s="79"/>
      <c r="Q769" s="79"/>
    </row>
    <row r="770" spans="1:17" s="4" customFormat="1" x14ac:dyDescent="0.25">
      <c r="A770" s="4">
        <v>30</v>
      </c>
      <c r="B770"/>
      <c r="C770" s="28" t="s">
        <v>134</v>
      </c>
      <c r="D770" s="79">
        <v>1.382286343388567</v>
      </c>
      <c r="E770" s="79"/>
      <c r="F770" s="28" t="s">
        <v>376</v>
      </c>
      <c r="H770" s="30">
        <v>0.84110870019999995</v>
      </c>
      <c r="J770" s="28" t="s">
        <v>618</v>
      </c>
      <c r="K770" s="79">
        <v>1.0136806309387552</v>
      </c>
      <c r="L770" s="79"/>
      <c r="N770" s="28"/>
      <c r="O770" s="30"/>
      <c r="P770" s="84"/>
      <c r="Q770" s="79"/>
    </row>
    <row r="771" spans="1:17" s="4" customFormat="1" x14ac:dyDescent="0.25">
      <c r="A771" s="4">
        <v>31</v>
      </c>
      <c r="B771"/>
      <c r="C771" s="28" t="s">
        <v>294</v>
      </c>
      <c r="D771" s="79">
        <v>1.3798498978289226</v>
      </c>
      <c r="E771" s="79"/>
      <c r="F771" s="28" t="s">
        <v>427</v>
      </c>
      <c r="H771" s="30">
        <v>0.84110870019999995</v>
      </c>
      <c r="J771" s="28" t="s">
        <v>60</v>
      </c>
      <c r="K771" s="79">
        <v>0.98802536638110305</v>
      </c>
      <c r="L771" s="79"/>
      <c r="N771" s="28"/>
      <c r="O771" s="30"/>
      <c r="P771" s="79"/>
      <c r="Q771" s="79"/>
    </row>
    <row r="772" spans="1:17" s="4" customFormat="1" x14ac:dyDescent="0.25">
      <c r="A772" s="4">
        <v>32</v>
      </c>
      <c r="B772"/>
      <c r="C772" s="28" t="s">
        <v>68</v>
      </c>
      <c r="D772" s="79">
        <v>1.3769923701703684</v>
      </c>
      <c r="E772" s="79"/>
      <c r="F772" s="28" t="s">
        <v>134</v>
      </c>
      <c r="H772" s="30">
        <v>0.840550935987183</v>
      </c>
      <c r="J772" s="28" t="s">
        <v>136</v>
      </c>
      <c r="K772" s="79">
        <v>0.98408841431999439</v>
      </c>
      <c r="L772" s="79"/>
      <c r="N772" s="28"/>
      <c r="O772" s="30"/>
      <c r="P772" s="79"/>
      <c r="Q772" s="79"/>
    </row>
    <row r="773" spans="1:17" s="4" customFormat="1" x14ac:dyDescent="0.25">
      <c r="A773" s="4">
        <v>33</v>
      </c>
      <c r="B773"/>
      <c r="C773" s="28" t="s">
        <v>350</v>
      </c>
      <c r="D773" s="79">
        <v>1.3565521521380914</v>
      </c>
      <c r="E773" s="79"/>
      <c r="F773" s="28" t="s">
        <v>60</v>
      </c>
      <c r="H773" s="30">
        <v>0.83846494625484302</v>
      </c>
      <c r="J773" s="28" t="s">
        <v>536</v>
      </c>
      <c r="K773" s="79">
        <v>0.97039635607131036</v>
      </c>
      <c r="L773" s="79"/>
      <c r="N773" s="28"/>
      <c r="O773" s="30"/>
      <c r="P773" s="79"/>
      <c r="Q773" s="79"/>
    </row>
    <row r="774" spans="1:17" s="4" customFormat="1" x14ac:dyDescent="0.25">
      <c r="A774" s="4">
        <v>34</v>
      </c>
      <c r="B774"/>
      <c r="C774" s="28" t="s">
        <v>618</v>
      </c>
      <c r="D774" s="79">
        <v>1.3488188656300821</v>
      </c>
      <c r="E774" s="79"/>
      <c r="F774" s="28" t="s">
        <v>482</v>
      </c>
      <c r="H774" s="30">
        <v>0.83680231357870694</v>
      </c>
      <c r="J774" s="28" t="s">
        <v>646</v>
      </c>
      <c r="K774" s="79">
        <v>0.96730952287095673</v>
      </c>
      <c r="L774" s="79"/>
      <c r="N774" s="28"/>
      <c r="O774" s="30"/>
      <c r="P774" s="79"/>
      <c r="Q774" s="79"/>
    </row>
    <row r="775" spans="1:17" s="4" customFormat="1" x14ac:dyDescent="0.25">
      <c r="A775" s="4">
        <v>35</v>
      </c>
      <c r="B775"/>
      <c r="C775" s="28" t="s">
        <v>484</v>
      </c>
      <c r="D775" s="79">
        <v>1.3471981082015909</v>
      </c>
      <c r="E775" s="79"/>
      <c r="F775" s="28" t="s">
        <v>130</v>
      </c>
      <c r="G775"/>
      <c r="H775" s="30">
        <v>0.83141133227978425</v>
      </c>
      <c r="J775" s="28" t="s">
        <v>134</v>
      </c>
      <c r="K775" s="79">
        <v>0.96514856749572597</v>
      </c>
      <c r="L775" s="79"/>
      <c r="N775" s="28"/>
      <c r="O775" s="30"/>
      <c r="P775" s="79"/>
      <c r="Q775" s="79"/>
    </row>
    <row r="776" spans="1:17" s="4" customFormat="1" x14ac:dyDescent="0.25">
      <c r="A776" s="4">
        <v>36</v>
      </c>
      <c r="B776"/>
      <c r="C776" s="28" t="s">
        <v>670</v>
      </c>
      <c r="D776" s="79">
        <v>1.3465435630552101</v>
      </c>
      <c r="E776" s="79"/>
      <c r="F776" s="28" t="s">
        <v>58</v>
      </c>
      <c r="G776"/>
      <c r="H776" s="30">
        <v>0.82999520638735158</v>
      </c>
      <c r="J776" s="28" t="s">
        <v>122</v>
      </c>
      <c r="K776" s="79">
        <v>0.96353318364394247</v>
      </c>
      <c r="L776" s="79"/>
      <c r="N776" s="28"/>
      <c r="O776" s="30"/>
      <c r="P776" s="79"/>
      <c r="Q776" s="79"/>
    </row>
    <row r="777" spans="1:17" s="4" customFormat="1" x14ac:dyDescent="0.25">
      <c r="A777" s="4">
        <v>37</v>
      </c>
      <c r="B777"/>
      <c r="C777" s="28" t="s">
        <v>180</v>
      </c>
      <c r="D777" s="79">
        <v>1.3328467849111152</v>
      </c>
      <c r="E777" s="79"/>
      <c r="F777" s="28" t="s">
        <v>406</v>
      </c>
      <c r="H777" s="30">
        <v>0.8262054236032268</v>
      </c>
      <c r="J777" s="28" t="s">
        <v>413</v>
      </c>
      <c r="K777" s="79">
        <v>0.95483080161454026</v>
      </c>
      <c r="L777" s="79"/>
      <c r="N777" s="28"/>
      <c r="O777" s="30"/>
      <c r="P777" s="79"/>
      <c r="Q777" s="79"/>
    </row>
    <row r="778" spans="1:17" s="4" customFormat="1" x14ac:dyDescent="0.25">
      <c r="A778" s="4">
        <v>38</v>
      </c>
      <c r="B778"/>
      <c r="C778" s="28" t="s">
        <v>502</v>
      </c>
      <c r="D778" s="79">
        <v>1.2932561373704468</v>
      </c>
      <c r="E778" s="79"/>
      <c r="F778" s="28" t="s">
        <v>286</v>
      </c>
      <c r="G778"/>
      <c r="H778" s="30">
        <v>0.82289936495082638</v>
      </c>
      <c r="J778" s="28" t="s">
        <v>502</v>
      </c>
      <c r="K778" s="79">
        <v>0.95405578107898048</v>
      </c>
      <c r="L778" s="79"/>
      <c r="N778" s="28"/>
      <c r="O778" s="30"/>
      <c r="P778" s="79"/>
      <c r="Q778" s="79"/>
    </row>
    <row r="779" spans="1:17" s="4" customFormat="1" x14ac:dyDescent="0.25">
      <c r="A779" s="4">
        <v>39</v>
      </c>
      <c r="B779"/>
      <c r="C779" s="28" t="s">
        <v>244</v>
      </c>
      <c r="D779" s="79">
        <v>1.292415481100887</v>
      </c>
      <c r="E779" s="79"/>
      <c r="F779" s="28" t="s">
        <v>580</v>
      </c>
      <c r="H779" s="30">
        <v>0.82274352101419512</v>
      </c>
      <c r="J779" s="28" t="s">
        <v>224</v>
      </c>
      <c r="K779" s="79">
        <v>0.95024325434652412</v>
      </c>
      <c r="L779" s="79"/>
      <c r="N779" s="28"/>
      <c r="O779" s="30"/>
      <c r="P779" s="79"/>
      <c r="Q779" s="79"/>
    </row>
    <row r="780" spans="1:17" s="4" customFormat="1" x14ac:dyDescent="0.25">
      <c r="A780" s="4">
        <v>40</v>
      </c>
      <c r="B780"/>
      <c r="C780" s="28" t="s">
        <v>224</v>
      </c>
      <c r="D780" s="79">
        <v>1.2801793114811291</v>
      </c>
      <c r="E780" s="79"/>
      <c r="F780" s="28" t="s">
        <v>524</v>
      </c>
      <c r="G780"/>
      <c r="H780" s="30">
        <v>0.82254750928096909</v>
      </c>
      <c r="J780" s="28" t="s">
        <v>190</v>
      </c>
      <c r="K780" s="79">
        <v>0.94472353349035532</v>
      </c>
      <c r="L780" s="79"/>
      <c r="N780" s="28"/>
      <c r="O780" s="30"/>
      <c r="P780" s="79"/>
      <c r="Q780" s="79"/>
    </row>
    <row r="781" spans="1:17" s="4" customFormat="1" x14ac:dyDescent="0.25">
      <c r="A781" s="4">
        <v>41</v>
      </c>
      <c r="B781"/>
      <c r="C781" s="28" t="s">
        <v>78</v>
      </c>
      <c r="D781" s="79">
        <v>1.273738413252159</v>
      </c>
      <c r="E781" s="79"/>
      <c r="F781" s="28" t="s">
        <v>506</v>
      </c>
      <c r="H781" s="30">
        <v>0.8196194696019411</v>
      </c>
      <c r="J781" s="28" t="s">
        <v>572</v>
      </c>
      <c r="K781" s="79">
        <v>0.93890234095663716</v>
      </c>
      <c r="L781" s="79"/>
      <c r="N781" s="28"/>
      <c r="O781" s="30"/>
      <c r="P781" s="79"/>
      <c r="Q781" s="79"/>
    </row>
    <row r="782" spans="1:17" s="4" customFormat="1" x14ac:dyDescent="0.25">
      <c r="A782" s="4">
        <v>42</v>
      </c>
      <c r="B782"/>
      <c r="C782" s="28" t="s">
        <v>58</v>
      </c>
      <c r="D782" s="79">
        <v>1.2552744176237678</v>
      </c>
      <c r="E782" s="79"/>
      <c r="F782" s="28" t="s">
        <v>242</v>
      </c>
      <c r="G782"/>
      <c r="H782" s="30">
        <v>0.81</v>
      </c>
      <c r="J782" s="28" t="s">
        <v>556</v>
      </c>
      <c r="K782" s="79">
        <v>0.93722673709623994</v>
      </c>
      <c r="L782" s="79"/>
      <c r="N782" s="28"/>
      <c r="O782" s="30"/>
      <c r="P782" s="79"/>
      <c r="Q782" s="79"/>
    </row>
    <row r="783" spans="1:17" s="4" customFormat="1" x14ac:dyDescent="0.25">
      <c r="A783" s="4">
        <v>43</v>
      </c>
      <c r="B783"/>
      <c r="C783" s="28" t="s">
        <v>324</v>
      </c>
      <c r="D783" s="79">
        <v>1.244051065128281</v>
      </c>
      <c r="E783" s="79"/>
      <c r="F783" s="28" t="s">
        <v>164</v>
      </c>
      <c r="G783"/>
      <c r="H783" s="30">
        <v>0.80225173590252019</v>
      </c>
      <c r="J783" s="28" t="s">
        <v>360</v>
      </c>
      <c r="K783" s="79">
        <v>0.93401539817171619</v>
      </c>
      <c r="L783" s="79"/>
      <c r="N783" s="28"/>
      <c r="O783" s="30"/>
      <c r="P783" s="79"/>
      <c r="Q783" s="79"/>
    </row>
    <row r="784" spans="1:17" s="4" customFormat="1" x14ac:dyDescent="0.25">
      <c r="A784" s="4">
        <v>44</v>
      </c>
      <c r="B784"/>
      <c r="C784" s="28" t="s">
        <v>246</v>
      </c>
      <c r="D784" s="79">
        <v>1.2351273502886568</v>
      </c>
      <c r="E784" s="79"/>
      <c r="F784" s="28" t="s">
        <v>502</v>
      </c>
      <c r="H784" s="30">
        <v>0.79555639259830691</v>
      </c>
      <c r="J784" s="28" t="s">
        <v>429</v>
      </c>
      <c r="K784" s="79">
        <v>0.92133704938388605</v>
      </c>
      <c r="L784" s="79"/>
      <c r="N784" s="28"/>
      <c r="O784" s="30"/>
      <c r="P784" s="79"/>
      <c r="Q784" s="79"/>
    </row>
    <row r="785" spans="1:17" s="4" customFormat="1" x14ac:dyDescent="0.25">
      <c r="A785" s="4">
        <v>45</v>
      </c>
      <c r="B785"/>
      <c r="C785" s="28" t="s">
        <v>248</v>
      </c>
      <c r="D785" s="79">
        <v>1.2244226867589145</v>
      </c>
      <c r="E785" s="79"/>
      <c r="F785" s="28" t="s">
        <v>500</v>
      </c>
      <c r="G785"/>
      <c r="H785" s="30">
        <v>0.79218135310188187</v>
      </c>
      <c r="J785" s="28" t="s">
        <v>516</v>
      </c>
      <c r="K785" s="79">
        <v>0.92133704938388594</v>
      </c>
      <c r="L785" s="79"/>
      <c r="N785" s="28"/>
      <c r="O785" s="30"/>
      <c r="P785" s="79"/>
      <c r="Q785" s="79"/>
    </row>
    <row r="786" spans="1:17" s="4" customFormat="1" x14ac:dyDescent="0.25">
      <c r="A786" s="4">
        <v>46</v>
      </c>
      <c r="B786"/>
      <c r="C786" s="28" t="s">
        <v>122</v>
      </c>
      <c r="D786" s="79">
        <v>1.1917441261333797</v>
      </c>
      <c r="E786" s="79"/>
      <c r="F786" s="28" t="s">
        <v>248</v>
      </c>
      <c r="H786" s="30">
        <v>0.79136530099094149</v>
      </c>
      <c r="J786" s="28" t="s">
        <v>246</v>
      </c>
      <c r="K786" s="79">
        <v>0.91965532382769899</v>
      </c>
      <c r="L786" s="79"/>
      <c r="N786" s="28"/>
      <c r="O786" s="30"/>
      <c r="P786" s="79"/>
      <c r="Q786" s="79"/>
    </row>
    <row r="787" spans="1:17" s="4" customFormat="1" x14ac:dyDescent="0.25">
      <c r="A787" s="4">
        <v>47</v>
      </c>
      <c r="B787"/>
      <c r="C787" s="28" t="s">
        <v>286</v>
      </c>
      <c r="D787" s="79">
        <v>1.1731768540048759</v>
      </c>
      <c r="E787" s="79"/>
      <c r="F787" s="28" t="s">
        <v>224</v>
      </c>
      <c r="H787" s="30">
        <v>0.79067170670334408</v>
      </c>
      <c r="J787" s="28" t="s">
        <v>68</v>
      </c>
      <c r="K787" s="79">
        <v>0.91383929469100811</v>
      </c>
      <c r="L787" s="79"/>
      <c r="N787" s="28"/>
      <c r="O787" s="30"/>
      <c r="P787" s="79"/>
      <c r="Q787" s="79"/>
    </row>
    <row r="788" spans="1:17" s="4" customFormat="1" x14ac:dyDescent="0.25">
      <c r="A788" s="4">
        <v>48</v>
      </c>
      <c r="B788"/>
      <c r="C788" s="28" t="s">
        <v>646</v>
      </c>
      <c r="D788" s="79">
        <v>1.1624067169683996</v>
      </c>
      <c r="E788" s="79"/>
      <c r="F788" s="28" t="s">
        <v>246</v>
      </c>
      <c r="G788"/>
      <c r="H788" s="30">
        <v>0.78821888980706678</v>
      </c>
      <c r="J788" s="28" t="s">
        <v>236</v>
      </c>
      <c r="K788" s="79">
        <v>0.90952361756280442</v>
      </c>
      <c r="L788" s="79"/>
      <c r="N788" s="28"/>
      <c r="O788" s="30"/>
      <c r="P788" s="79"/>
      <c r="Q788" s="79"/>
    </row>
    <row r="789" spans="1:17" s="4" customFormat="1" x14ac:dyDescent="0.25">
      <c r="A789" s="4">
        <v>49</v>
      </c>
      <c r="B789"/>
      <c r="C789" s="28" t="s">
        <v>554</v>
      </c>
      <c r="D789" s="79">
        <v>1.1569174568354341</v>
      </c>
      <c r="E789" s="79"/>
      <c r="F789" s="28" t="s">
        <v>288</v>
      </c>
      <c r="H789" s="30">
        <v>0.78460247670221739</v>
      </c>
      <c r="J789" s="28" t="s">
        <v>248</v>
      </c>
      <c r="K789" s="79">
        <v>0.90806001620110965</v>
      </c>
      <c r="L789" s="79"/>
      <c r="N789" s="28"/>
      <c r="O789" s="30"/>
      <c r="P789" s="79"/>
      <c r="Q789" s="79"/>
    </row>
    <row r="790" spans="1:17" s="4" customFormat="1" x14ac:dyDescent="0.25">
      <c r="A790" s="4">
        <v>50</v>
      </c>
      <c r="B790"/>
      <c r="C790" s="28" t="s">
        <v>628</v>
      </c>
      <c r="D790" s="79">
        <v>1.1511330390444747</v>
      </c>
      <c r="E790" s="79"/>
      <c r="F790" s="28" t="s">
        <v>618</v>
      </c>
      <c r="G790"/>
      <c r="H790" s="30">
        <v>0.78093101734781611</v>
      </c>
      <c r="J790" s="28" t="s">
        <v>592</v>
      </c>
      <c r="K790" s="79">
        <v>0.90469183420994292</v>
      </c>
      <c r="L790" s="79"/>
      <c r="N790" s="28"/>
      <c r="O790" s="30"/>
      <c r="P790" s="79"/>
      <c r="Q790" s="79"/>
    </row>
    <row r="791" spans="1:17" s="4" customFormat="1" x14ac:dyDescent="0.25">
      <c r="A791" s="4">
        <v>51</v>
      </c>
      <c r="B791"/>
      <c r="C791" s="28" t="s">
        <v>360</v>
      </c>
      <c r="D791" s="79">
        <v>1.1426138487308102</v>
      </c>
      <c r="E791" s="79"/>
      <c r="F791" s="28" t="s">
        <v>594</v>
      </c>
      <c r="G791"/>
      <c r="H791" s="30">
        <v>0.77955826104108916</v>
      </c>
      <c r="J791" s="28" t="s">
        <v>648</v>
      </c>
      <c r="K791" s="79">
        <v>0.89933831724188784</v>
      </c>
      <c r="L791" s="79"/>
      <c r="N791" s="28"/>
      <c r="O791" s="30"/>
      <c r="P791" s="79"/>
      <c r="Q791" s="79"/>
    </row>
    <row r="792" spans="1:17" s="4" customFormat="1" x14ac:dyDescent="0.25">
      <c r="A792" s="4">
        <v>52</v>
      </c>
      <c r="B792"/>
      <c r="C792" s="28" t="s">
        <v>242</v>
      </c>
      <c r="D792" s="79">
        <v>1.1261470281266086</v>
      </c>
      <c r="E792" s="79"/>
      <c r="F792" s="28" t="s">
        <v>550</v>
      </c>
      <c r="G792"/>
      <c r="H792" s="30">
        <v>0.7786504930964554</v>
      </c>
      <c r="J792" s="28" t="s">
        <v>664</v>
      </c>
      <c r="K792" s="79">
        <v>0.89920567334215662</v>
      </c>
      <c r="L792" s="79"/>
      <c r="N792" s="28"/>
      <c r="O792" s="30"/>
      <c r="P792" s="79"/>
      <c r="Q792" s="79"/>
    </row>
    <row r="793" spans="1:17" s="4" customFormat="1" x14ac:dyDescent="0.25">
      <c r="A793" s="4">
        <v>53</v>
      </c>
      <c r="B793"/>
      <c r="C793" s="28" t="s">
        <v>556</v>
      </c>
      <c r="D793" s="79">
        <v>1.1178473984774027</v>
      </c>
      <c r="E793" s="79"/>
      <c r="F793" s="28" t="s">
        <v>338</v>
      </c>
      <c r="H793" s="30">
        <v>0.77843747600000002</v>
      </c>
      <c r="J793" s="28" t="s">
        <v>244</v>
      </c>
      <c r="K793" s="79">
        <v>0.89889540152456349</v>
      </c>
      <c r="L793" s="79"/>
      <c r="N793" s="28"/>
      <c r="O793" s="30"/>
      <c r="P793" s="79"/>
      <c r="Q793" s="79"/>
    </row>
    <row r="794" spans="1:17" s="4" customFormat="1" x14ac:dyDescent="0.25">
      <c r="A794" s="4">
        <v>54</v>
      </c>
      <c r="B794"/>
      <c r="C794" s="28" t="s">
        <v>642</v>
      </c>
      <c r="D794" s="79">
        <v>1.1146256416154847</v>
      </c>
      <c r="E794" s="79"/>
      <c r="F794" s="28" t="s">
        <v>612</v>
      </c>
      <c r="H794" s="30">
        <v>0.77843747600000002</v>
      </c>
      <c r="J794" s="28" t="s">
        <v>628</v>
      </c>
      <c r="K794" s="79">
        <v>0.89266507110143289</v>
      </c>
      <c r="L794" s="79"/>
      <c r="N794" s="28"/>
      <c r="O794" s="30"/>
      <c r="P794" s="79"/>
      <c r="Q794" s="79"/>
    </row>
    <row r="795" spans="1:17" s="4" customFormat="1" x14ac:dyDescent="0.25">
      <c r="A795" s="4">
        <v>55</v>
      </c>
      <c r="B795"/>
      <c r="C795" s="28" t="s">
        <v>500</v>
      </c>
      <c r="D795" s="79">
        <v>1.1070983709633353</v>
      </c>
      <c r="E795" s="79"/>
      <c r="F795" s="28" t="s">
        <v>676</v>
      </c>
      <c r="G795"/>
      <c r="H795" s="30">
        <v>0.77669560256725734</v>
      </c>
      <c r="J795" s="28" t="s">
        <v>58</v>
      </c>
      <c r="K795" s="79">
        <v>0.88761224133075767</v>
      </c>
      <c r="L795" s="79"/>
      <c r="N795" s="28"/>
      <c r="O795" s="30"/>
      <c r="P795" s="79"/>
      <c r="Q795" s="79"/>
    </row>
    <row r="796" spans="1:17" s="4" customFormat="1" x14ac:dyDescent="0.25">
      <c r="A796" s="4">
        <v>56</v>
      </c>
      <c r="B796"/>
      <c r="C796" s="28" t="s">
        <v>288</v>
      </c>
      <c r="D796" s="79">
        <v>1.1057502028034347</v>
      </c>
      <c r="E796" s="79"/>
      <c r="F796" s="28" t="s">
        <v>444</v>
      </c>
      <c r="H796" s="30">
        <v>0.77629237183846089</v>
      </c>
      <c r="J796" s="28" t="s">
        <v>78</v>
      </c>
      <c r="K796" s="79">
        <v>0.88213901239553649</v>
      </c>
      <c r="L796" s="79"/>
      <c r="N796" s="28"/>
      <c r="O796" s="30"/>
      <c r="P796" s="79"/>
      <c r="Q796" s="79"/>
    </row>
    <row r="797" spans="1:17" s="4" customFormat="1" x14ac:dyDescent="0.25">
      <c r="A797" s="4">
        <v>57</v>
      </c>
      <c r="B797"/>
      <c r="C797" s="28" t="s">
        <v>594</v>
      </c>
      <c r="D797" s="79">
        <v>1.1031527508100516</v>
      </c>
      <c r="E797" s="79"/>
      <c r="F797" s="28" t="s">
        <v>554</v>
      </c>
      <c r="H797" s="30">
        <v>0.77018841864404886</v>
      </c>
      <c r="J797" s="28" t="s">
        <v>554</v>
      </c>
      <c r="K797" s="79">
        <v>0.88158781642729345</v>
      </c>
      <c r="L797" s="79"/>
      <c r="N797" s="28"/>
      <c r="O797" s="30"/>
      <c r="P797" s="79"/>
      <c r="Q797" s="79"/>
    </row>
    <row r="798" spans="1:17" s="4" customFormat="1" x14ac:dyDescent="0.25">
      <c r="A798" s="4">
        <v>58</v>
      </c>
      <c r="B798"/>
      <c r="C798" s="28" t="s">
        <v>429</v>
      </c>
      <c r="D798" s="79">
        <v>1.0988954785536231</v>
      </c>
      <c r="E798" s="79"/>
      <c r="F798" s="28" t="s">
        <v>174</v>
      </c>
      <c r="H798" s="30">
        <v>0.77016960780825672</v>
      </c>
      <c r="J798" s="28" t="s">
        <v>350</v>
      </c>
      <c r="K798" s="79">
        <v>0.86877385506435567</v>
      </c>
      <c r="L798" s="79"/>
      <c r="N798" s="28"/>
      <c r="O798" s="30"/>
      <c r="P798" s="79"/>
      <c r="Q798" s="79"/>
    </row>
    <row r="799" spans="1:17" s="4" customFormat="1" x14ac:dyDescent="0.25">
      <c r="A799" s="4">
        <v>59</v>
      </c>
      <c r="B799"/>
      <c r="C799" s="28" t="s">
        <v>516</v>
      </c>
      <c r="D799" s="79">
        <v>1.0988954785536231</v>
      </c>
      <c r="E799" s="79"/>
      <c r="F799" s="28" t="s">
        <v>336</v>
      </c>
      <c r="H799" s="30">
        <v>0.7593504095213236</v>
      </c>
      <c r="J799" s="28" t="s">
        <v>642</v>
      </c>
      <c r="K799" s="79">
        <v>0.86465041909536566</v>
      </c>
      <c r="L799" s="79"/>
      <c r="N799" s="28"/>
      <c r="O799" s="30"/>
      <c r="P799" s="79"/>
      <c r="Q799" s="79"/>
    </row>
    <row r="800" spans="1:17" s="4" customFormat="1" x14ac:dyDescent="0.25">
      <c r="A800" s="4">
        <v>60</v>
      </c>
      <c r="B800"/>
      <c r="C800" s="28" t="s">
        <v>174</v>
      </c>
      <c r="D800" s="79">
        <v>1.0984617651416964</v>
      </c>
      <c r="E800" s="79"/>
      <c r="F800" s="28" t="s">
        <v>628</v>
      </c>
      <c r="G800"/>
      <c r="H800" s="30">
        <v>0.75682795702975536</v>
      </c>
      <c r="J800" s="28" t="s">
        <v>362</v>
      </c>
      <c r="K800" s="79">
        <v>0.86253603640453558</v>
      </c>
      <c r="L800" s="79"/>
      <c r="N800" s="28"/>
      <c r="O800" s="30"/>
      <c r="P800" s="79"/>
      <c r="Q800" s="79"/>
    </row>
    <row r="801" spans="1:17" s="4" customFormat="1" x14ac:dyDescent="0.25">
      <c r="A801" s="4">
        <v>61</v>
      </c>
      <c r="B801"/>
      <c r="C801" s="28" t="s">
        <v>413</v>
      </c>
      <c r="D801" s="79">
        <v>1.0954581876098117</v>
      </c>
      <c r="E801" s="79"/>
      <c r="F801" s="28" t="s">
        <v>642</v>
      </c>
      <c r="G801"/>
      <c r="H801" s="30">
        <v>0.75656920934352134</v>
      </c>
      <c r="J801" s="28" t="s">
        <v>282</v>
      </c>
      <c r="K801" s="79">
        <v>0.86161057528502527</v>
      </c>
      <c r="L801" s="79"/>
      <c r="N801" s="28"/>
      <c r="O801" s="30"/>
      <c r="P801" s="79"/>
      <c r="Q801" s="79"/>
    </row>
    <row r="802" spans="1:17" s="4" customFormat="1" x14ac:dyDescent="0.25">
      <c r="A802" s="4">
        <v>62</v>
      </c>
      <c r="B802"/>
      <c r="C802" s="28" t="s">
        <v>282</v>
      </c>
      <c r="D802" s="79">
        <v>1.088686638465667</v>
      </c>
      <c r="E802" s="79"/>
      <c r="F802" s="28" t="s">
        <v>552</v>
      </c>
      <c r="G802"/>
      <c r="H802" s="30">
        <v>0.75573774652172798</v>
      </c>
      <c r="J802" s="28" t="s">
        <v>234</v>
      </c>
      <c r="K802" s="79">
        <v>0.8598612999440467</v>
      </c>
      <c r="L802" s="79"/>
      <c r="N802" s="28"/>
      <c r="O802" s="30"/>
      <c r="P802" s="79"/>
      <c r="Q802" s="79"/>
    </row>
    <row r="803" spans="1:17" s="4" customFormat="1" x14ac:dyDescent="0.25">
      <c r="A803" s="4">
        <v>63</v>
      </c>
      <c r="B803"/>
      <c r="C803" s="28" t="s">
        <v>236</v>
      </c>
      <c r="D803" s="79">
        <v>1.0861744821598784</v>
      </c>
      <c r="E803" s="79"/>
      <c r="F803" s="28" t="s">
        <v>200</v>
      </c>
      <c r="G803"/>
      <c r="H803" s="30">
        <v>0.74783916421339691</v>
      </c>
      <c r="J803" s="28" t="s">
        <v>626</v>
      </c>
      <c r="K803" s="79">
        <v>0.85789302080697616</v>
      </c>
      <c r="L803" s="79"/>
      <c r="N803" s="28"/>
      <c r="O803" s="30"/>
      <c r="P803" s="79"/>
      <c r="Q803" s="79"/>
    </row>
    <row r="804" spans="1:17" s="4" customFormat="1" x14ac:dyDescent="0.25">
      <c r="A804" s="4">
        <v>64</v>
      </c>
      <c r="B804"/>
      <c r="C804" s="28" t="s">
        <v>626</v>
      </c>
      <c r="D804" s="79">
        <v>1.0353532123960318</v>
      </c>
      <c r="E804" s="79"/>
      <c r="F804" s="28" t="s">
        <v>484</v>
      </c>
      <c r="H804" s="30">
        <v>0.743517921658431</v>
      </c>
      <c r="J804" s="28" t="s">
        <v>417</v>
      </c>
      <c r="K804" s="79">
        <v>0.85101709601214326</v>
      </c>
      <c r="L804" s="79"/>
      <c r="N804" s="28"/>
      <c r="O804" s="30"/>
      <c r="P804" s="84"/>
      <c r="Q804" s="79"/>
    </row>
    <row r="805" spans="1:17" s="4" customFormat="1" x14ac:dyDescent="0.25">
      <c r="A805" s="4">
        <v>65</v>
      </c>
      <c r="B805"/>
      <c r="C805" s="28" t="s">
        <v>676</v>
      </c>
      <c r="D805" s="79">
        <v>1.0352887681986316</v>
      </c>
      <c r="E805" s="79"/>
      <c r="F805" s="28" t="s">
        <v>282</v>
      </c>
      <c r="H805" s="30">
        <v>0.74156984458406661</v>
      </c>
      <c r="J805" s="28" t="s">
        <v>32</v>
      </c>
      <c r="K805" s="79">
        <v>0.84481287439955011</v>
      </c>
      <c r="L805" s="79"/>
      <c r="N805" s="28"/>
      <c r="O805" s="30"/>
      <c r="P805" s="79"/>
      <c r="Q805" s="79"/>
    </row>
    <row r="806" spans="1:17" s="4" customFormat="1" x14ac:dyDescent="0.25">
      <c r="A806" s="4">
        <v>66</v>
      </c>
      <c r="B806"/>
      <c r="C806" s="28" t="s">
        <v>32</v>
      </c>
      <c r="D806" s="79">
        <v>1.0168671065813137</v>
      </c>
      <c r="E806" s="79"/>
      <c r="F806" s="28" t="s">
        <v>294</v>
      </c>
      <c r="H806" s="30">
        <v>0.73625450403563353</v>
      </c>
      <c r="J806" s="28" t="s">
        <v>614</v>
      </c>
      <c r="K806" s="79">
        <v>0.83775793047294767</v>
      </c>
      <c r="L806" s="79"/>
      <c r="N806" s="28"/>
      <c r="O806" s="30"/>
      <c r="P806" s="79"/>
      <c r="Q806" s="79"/>
    </row>
    <row r="807" spans="1:17" s="4" customFormat="1" x14ac:dyDescent="0.25">
      <c r="A807" s="4">
        <v>67</v>
      </c>
      <c r="B807"/>
      <c r="C807" s="28" t="s">
        <v>336</v>
      </c>
      <c r="D807" s="79">
        <v>0.98946514851934797</v>
      </c>
      <c r="E807" s="79"/>
      <c r="F807" s="28" t="s">
        <v>122</v>
      </c>
      <c r="G807"/>
      <c r="H807" s="30">
        <v>0.7258995598771254</v>
      </c>
      <c r="J807" s="28" t="s">
        <v>174</v>
      </c>
      <c r="K807" s="79">
        <v>0.83706417901849317</v>
      </c>
      <c r="L807" s="79"/>
      <c r="N807" s="28"/>
      <c r="O807" s="30"/>
      <c r="P807" s="79"/>
      <c r="Q807" s="79"/>
    </row>
    <row r="808" spans="1:17" s="4" customFormat="1" x14ac:dyDescent="0.25">
      <c r="A808" s="4">
        <v>68</v>
      </c>
      <c r="B808"/>
      <c r="C808" s="28" t="s">
        <v>258</v>
      </c>
      <c r="D808" s="79">
        <v>0.97861555701768754</v>
      </c>
      <c r="E808" s="79"/>
      <c r="F808" s="28" t="s">
        <v>266</v>
      </c>
      <c r="H808" s="30">
        <v>0.72107097984819102</v>
      </c>
      <c r="J808" s="28" t="s">
        <v>286</v>
      </c>
      <c r="K808" s="79">
        <v>0.83671383113763464</v>
      </c>
      <c r="L808" s="79"/>
      <c r="N808" s="28"/>
      <c r="O808" s="30"/>
      <c r="P808" s="79"/>
      <c r="Q808" s="79"/>
    </row>
    <row r="809" spans="1:17" s="4" customFormat="1" x14ac:dyDescent="0.25">
      <c r="A809" s="4">
        <v>69</v>
      </c>
      <c r="B809"/>
      <c r="C809" s="28" t="s">
        <v>140</v>
      </c>
      <c r="D809" s="79">
        <v>0.97861555701768732</v>
      </c>
      <c r="E809" s="79"/>
      <c r="F809" s="28" t="s">
        <v>360</v>
      </c>
      <c r="G809"/>
      <c r="H809" s="30">
        <v>0.71796890685588011</v>
      </c>
      <c r="J809" s="28" t="s">
        <v>594</v>
      </c>
      <c r="K809" s="79">
        <v>0.83051458429411795</v>
      </c>
      <c r="L809" s="79"/>
      <c r="N809" s="28"/>
      <c r="O809" s="30"/>
      <c r="P809" s="79"/>
      <c r="Q809" s="79"/>
    </row>
    <row r="810" spans="1:17" s="4" customFormat="1" x14ac:dyDescent="0.25">
      <c r="A810" s="4">
        <v>70</v>
      </c>
      <c r="B810"/>
      <c r="C810" s="28" t="s">
        <v>304</v>
      </c>
      <c r="D810" s="79">
        <v>0.97845772565469646</v>
      </c>
      <c r="E810" s="79"/>
      <c r="F810" s="28" t="s">
        <v>670</v>
      </c>
      <c r="G810"/>
      <c r="H810" s="30">
        <v>0.71430985181062145</v>
      </c>
      <c r="J810" s="28" t="s">
        <v>288</v>
      </c>
      <c r="K810" s="79">
        <v>0.82711813330391348</v>
      </c>
      <c r="L810" s="79"/>
      <c r="N810" s="28"/>
      <c r="O810" s="30"/>
      <c r="P810" s="79"/>
      <c r="Q810" s="79"/>
    </row>
    <row r="811" spans="1:17" s="4" customFormat="1" x14ac:dyDescent="0.25">
      <c r="A811" s="4">
        <v>71</v>
      </c>
      <c r="B811"/>
      <c r="C811" s="28" t="s">
        <v>668</v>
      </c>
      <c r="D811" s="79">
        <v>0.97724183625880889</v>
      </c>
      <c r="E811" s="79"/>
      <c r="F811" s="28" t="s">
        <v>626</v>
      </c>
      <c r="G811"/>
      <c r="H811" s="30">
        <v>0.70829730567953686</v>
      </c>
      <c r="J811" s="28" t="s">
        <v>102</v>
      </c>
      <c r="K811" s="79">
        <v>0.82344194307180441</v>
      </c>
      <c r="L811" s="79"/>
      <c r="N811" s="28"/>
      <c r="O811" s="30"/>
      <c r="P811" s="79"/>
      <c r="Q811" s="79"/>
    </row>
    <row r="812" spans="1:17" s="4" customFormat="1" x14ac:dyDescent="0.25">
      <c r="A812" s="4">
        <v>72</v>
      </c>
      <c r="B812"/>
      <c r="C812" s="28" t="s">
        <v>478</v>
      </c>
      <c r="D812" s="79">
        <v>0.97617876421388494</v>
      </c>
      <c r="E812" s="84"/>
      <c r="F812" s="28" t="s">
        <v>32</v>
      </c>
      <c r="H812" s="30">
        <v>0.70642142860000012</v>
      </c>
      <c r="J812" s="28" t="s">
        <v>500</v>
      </c>
      <c r="K812" s="79">
        <v>0.82020381585861546</v>
      </c>
      <c r="L812" s="79"/>
      <c r="N812" s="28"/>
      <c r="O812" s="30"/>
      <c r="P812" s="79"/>
      <c r="Q812" s="79"/>
    </row>
    <row r="813" spans="1:17" s="4" customFormat="1" x14ac:dyDescent="0.25">
      <c r="A813" s="4">
        <v>73</v>
      </c>
      <c r="B813"/>
      <c r="C813" s="28" t="s">
        <v>192</v>
      </c>
      <c r="D813" s="79">
        <v>0.96866416409520728</v>
      </c>
      <c r="E813" s="79"/>
      <c r="F813" s="28" t="s">
        <v>258</v>
      </c>
      <c r="H813" s="30">
        <v>0.70642142860000012</v>
      </c>
      <c r="J813" s="28" t="s">
        <v>386</v>
      </c>
      <c r="K813" s="79">
        <v>0.8181955246192496</v>
      </c>
      <c r="L813" s="79"/>
      <c r="N813" s="28"/>
      <c r="O813" s="30"/>
      <c r="P813" s="79"/>
      <c r="Q813" s="79"/>
    </row>
    <row r="814" spans="1:17" s="4" customFormat="1" x14ac:dyDescent="0.25">
      <c r="A814" s="4">
        <v>74</v>
      </c>
      <c r="B814"/>
      <c r="C814" s="28" t="s">
        <v>364</v>
      </c>
      <c r="D814" s="79">
        <v>0.96866416409520717</v>
      </c>
      <c r="E814" s="84"/>
      <c r="F814" s="28" t="s">
        <v>140</v>
      </c>
      <c r="H814" s="30">
        <v>0.70642142860000001</v>
      </c>
      <c r="J814" s="28" t="s">
        <v>242</v>
      </c>
      <c r="K814" s="79">
        <v>0.81596262301013711</v>
      </c>
      <c r="L814" s="79"/>
      <c r="N814" s="28"/>
      <c r="O814" s="30"/>
      <c r="P814" s="79"/>
      <c r="Q814" s="79"/>
    </row>
    <row r="815" spans="1:17" s="4" customFormat="1" x14ac:dyDescent="0.25">
      <c r="A815" s="4">
        <v>75</v>
      </c>
      <c r="B815"/>
      <c r="C815" s="28" t="s">
        <v>106</v>
      </c>
      <c r="D815" s="79">
        <v>0.96866416409520706</v>
      </c>
      <c r="E815" s="79"/>
      <c r="F815" s="28" t="s">
        <v>304</v>
      </c>
      <c r="G815"/>
      <c r="H815" s="30">
        <v>0.70634396252119103</v>
      </c>
      <c r="J815" s="28" t="s">
        <v>402</v>
      </c>
      <c r="K815" s="79">
        <v>0.81514876635413003</v>
      </c>
      <c r="L815" s="79"/>
      <c r="N815" s="28"/>
      <c r="O815" s="30"/>
      <c r="P815" s="79"/>
      <c r="Q815" s="79"/>
    </row>
    <row r="816" spans="1:17" s="4" customFormat="1" x14ac:dyDescent="0.25">
      <c r="A816" s="4">
        <v>76</v>
      </c>
      <c r="B816"/>
      <c r="C816" s="28" t="s">
        <v>356</v>
      </c>
      <c r="D816" s="79">
        <v>0.96866416409520706</v>
      </c>
      <c r="E816" s="84"/>
      <c r="F816" s="28" t="s">
        <v>668</v>
      </c>
      <c r="G816"/>
      <c r="H816" s="30">
        <v>0.70633886389847489</v>
      </c>
      <c r="J816" s="28" t="s">
        <v>216</v>
      </c>
      <c r="K816" s="79">
        <v>0.81412766541854675</v>
      </c>
      <c r="L816" s="79"/>
      <c r="N816" s="28"/>
      <c r="O816" s="30"/>
      <c r="P816" s="79"/>
      <c r="Q816" s="79"/>
    </row>
    <row r="817" spans="1:17" s="4" customFormat="1" x14ac:dyDescent="0.25">
      <c r="A817" s="4">
        <v>77</v>
      </c>
      <c r="B817"/>
      <c r="C817" s="28" t="s">
        <v>427</v>
      </c>
      <c r="D817" s="79">
        <v>0.96866416409520706</v>
      </c>
      <c r="E817" s="79"/>
      <c r="F817" s="28" t="s">
        <v>478</v>
      </c>
      <c r="G817"/>
      <c r="H817" s="30">
        <v>0.70554084708021203</v>
      </c>
      <c r="J817" s="28" t="s">
        <v>140</v>
      </c>
      <c r="K817" s="79">
        <v>0.81303349897484223</v>
      </c>
      <c r="L817" s="79"/>
      <c r="N817" s="28"/>
      <c r="O817" s="30"/>
      <c r="P817" s="79"/>
      <c r="Q817" s="79"/>
    </row>
    <row r="818" spans="1:17" s="4" customFormat="1" x14ac:dyDescent="0.25">
      <c r="A818" s="4">
        <v>78</v>
      </c>
      <c r="B818"/>
      <c r="C818" s="28" t="s">
        <v>376</v>
      </c>
      <c r="D818" s="79">
        <v>0.96866416409520684</v>
      </c>
      <c r="E818" s="79"/>
      <c r="F818" s="28" t="s">
        <v>646</v>
      </c>
      <c r="G818"/>
      <c r="H818" s="30">
        <v>0.70526582008198913</v>
      </c>
      <c r="J818" s="28" t="s">
        <v>258</v>
      </c>
      <c r="K818" s="79">
        <v>0.81303349897484223</v>
      </c>
      <c r="L818" s="79"/>
      <c r="N818" s="28"/>
      <c r="O818" s="30"/>
      <c r="P818" s="79"/>
      <c r="Q818" s="79"/>
    </row>
    <row r="819" spans="1:17" s="4" customFormat="1" x14ac:dyDescent="0.25">
      <c r="A819" s="4">
        <v>79</v>
      </c>
      <c r="B819"/>
      <c r="C819" s="28" t="s">
        <v>102</v>
      </c>
      <c r="D819" s="79">
        <v>0.96849775071633837</v>
      </c>
      <c r="E819" s="79"/>
      <c r="F819" s="28" t="s">
        <v>419</v>
      </c>
      <c r="G819"/>
      <c r="H819" s="30">
        <v>0.70290000400000008</v>
      </c>
      <c r="J819" s="28" t="s">
        <v>304</v>
      </c>
      <c r="K819" s="79">
        <v>0.81299152526905849</v>
      </c>
      <c r="L819" s="79"/>
      <c r="N819" s="28"/>
      <c r="O819" s="30"/>
      <c r="P819" s="79"/>
      <c r="Q819" s="79"/>
    </row>
    <row r="820" spans="1:17" s="4" customFormat="1" x14ac:dyDescent="0.25">
      <c r="A820" s="4">
        <v>80</v>
      </c>
      <c r="B820"/>
      <c r="C820" s="28" t="s">
        <v>622</v>
      </c>
      <c r="D820" s="79">
        <v>0.92028433339547477</v>
      </c>
      <c r="E820" s="79"/>
      <c r="F820" s="28" t="s">
        <v>622</v>
      </c>
      <c r="G820"/>
      <c r="H820" s="30">
        <v>0.70290000400000008</v>
      </c>
      <c r="J820" s="28" t="s">
        <v>478</v>
      </c>
      <c r="K820" s="79">
        <v>0.81202122801199972</v>
      </c>
      <c r="L820" s="79"/>
      <c r="N820" s="28"/>
      <c r="O820" s="30"/>
      <c r="P820" s="79"/>
      <c r="Q820" s="79"/>
    </row>
    <row r="821" spans="1:17" s="4" customFormat="1" x14ac:dyDescent="0.25">
      <c r="A821" s="4">
        <v>81</v>
      </c>
      <c r="B821"/>
      <c r="C821" s="28" t="s">
        <v>419</v>
      </c>
      <c r="D821" s="79">
        <v>0.92028433339547466</v>
      </c>
      <c r="E821" s="84"/>
      <c r="F821" s="28" t="s">
        <v>236</v>
      </c>
      <c r="H821" s="30">
        <v>0.70088344807084779</v>
      </c>
      <c r="J821" s="28" t="s">
        <v>668</v>
      </c>
      <c r="K821" s="79">
        <v>0.81198711514236643</v>
      </c>
      <c r="L821" s="79"/>
      <c r="N821" s="28"/>
      <c r="O821" s="30"/>
      <c r="P821" s="79"/>
      <c r="Q821" s="79"/>
    </row>
    <row r="822" spans="1:17" s="4" customFormat="1" x14ac:dyDescent="0.25">
      <c r="A822" s="4">
        <v>82</v>
      </c>
      <c r="B822"/>
      <c r="C822" s="28" t="s">
        <v>592</v>
      </c>
      <c r="D822" s="79">
        <v>0.91599962580658345</v>
      </c>
      <c r="E822" s="79"/>
      <c r="F822" s="28" t="s">
        <v>516</v>
      </c>
      <c r="G822"/>
      <c r="H822" s="30">
        <v>0.70000000000000007</v>
      </c>
      <c r="J822" s="28" t="s">
        <v>616</v>
      </c>
      <c r="K822" s="79">
        <v>0.81176448239802679</v>
      </c>
      <c r="L822" s="79"/>
      <c r="N822" s="28"/>
      <c r="O822" s="30"/>
      <c r="P822" s="79"/>
      <c r="Q822" s="79"/>
    </row>
    <row r="823" spans="1:17" s="4" customFormat="1" x14ac:dyDescent="0.25">
      <c r="A823" s="4">
        <v>83</v>
      </c>
      <c r="B823"/>
      <c r="C823" s="28" t="s">
        <v>402</v>
      </c>
      <c r="D823" s="79">
        <v>0.90377640526585146</v>
      </c>
      <c r="E823" s="84"/>
      <c r="F823" s="28" t="s">
        <v>429</v>
      </c>
      <c r="H823" s="30">
        <v>0.7</v>
      </c>
      <c r="J823" s="28" t="s">
        <v>590</v>
      </c>
      <c r="K823" s="79">
        <v>0.81167058289836247</v>
      </c>
      <c r="L823" s="79"/>
      <c r="N823" s="28"/>
      <c r="O823" s="30"/>
      <c r="P823" s="79"/>
      <c r="Q823" s="79"/>
    </row>
    <row r="824" spans="1:17" s="4" customFormat="1" x14ac:dyDescent="0.25">
      <c r="A824" s="4">
        <v>84</v>
      </c>
      <c r="B824"/>
      <c r="C824" s="28" t="s">
        <v>200</v>
      </c>
      <c r="D824" s="79">
        <v>0.89727316738554463</v>
      </c>
      <c r="E824" s="79"/>
      <c r="F824" s="28" t="s">
        <v>431</v>
      </c>
      <c r="H824" s="30">
        <v>0.7</v>
      </c>
      <c r="J824" s="28" t="s">
        <v>50</v>
      </c>
      <c r="K824" s="79">
        <v>0.80167919473972038</v>
      </c>
      <c r="L824" s="79"/>
      <c r="N824" s="28"/>
      <c r="O824" s="30"/>
      <c r="P824" s="79"/>
      <c r="Q824" s="79"/>
    </row>
    <row r="825" spans="1:17" s="4" customFormat="1" x14ac:dyDescent="0.25">
      <c r="A825" s="4">
        <v>85</v>
      </c>
      <c r="B825"/>
      <c r="C825" s="28" t="s">
        <v>50</v>
      </c>
      <c r="D825" s="84">
        <v>0.8885934512621092</v>
      </c>
      <c r="E825" s="79"/>
      <c r="F825" s="28" t="s">
        <v>556</v>
      </c>
      <c r="G825"/>
      <c r="H825" s="30">
        <v>0.7</v>
      </c>
      <c r="J825" s="28" t="s">
        <v>578</v>
      </c>
      <c r="K825" s="79">
        <v>0.8014707287900632</v>
      </c>
      <c r="L825" s="79"/>
      <c r="N825" s="28"/>
      <c r="O825" s="30"/>
      <c r="P825" s="79"/>
      <c r="Q825" s="79"/>
    </row>
    <row r="826" spans="1:17" s="4" customFormat="1" x14ac:dyDescent="0.25">
      <c r="A826" s="4">
        <v>86</v>
      </c>
      <c r="B826"/>
      <c r="C826" s="28" t="s">
        <v>550</v>
      </c>
      <c r="D826" s="79">
        <v>0.86298267611495505</v>
      </c>
      <c r="E826" s="79"/>
      <c r="F826" s="28" t="s">
        <v>450</v>
      </c>
      <c r="G826"/>
      <c r="H826" s="30">
        <v>0.6999519335809482</v>
      </c>
      <c r="J826" s="28" t="s">
        <v>390</v>
      </c>
      <c r="K826" s="79">
        <v>0.7953966601962843</v>
      </c>
      <c r="L826" s="79"/>
      <c r="N826" s="28"/>
      <c r="O826" s="30"/>
      <c r="P826" s="84"/>
      <c r="Q826" s="79"/>
    </row>
    <row r="827" spans="1:17" s="4" customFormat="1" x14ac:dyDescent="0.25">
      <c r="A827" s="4">
        <v>87</v>
      </c>
      <c r="B827"/>
      <c r="C827" s="28" t="s">
        <v>338</v>
      </c>
      <c r="D827" s="79">
        <v>0.86267496590677373</v>
      </c>
      <c r="E827" s="79"/>
      <c r="F827" s="28" t="s">
        <v>658</v>
      </c>
      <c r="G827"/>
      <c r="H827" s="30">
        <v>0.69963311838943243</v>
      </c>
      <c r="J827" s="28" t="s">
        <v>206</v>
      </c>
      <c r="K827" s="79">
        <v>0.79486112762521299</v>
      </c>
      <c r="L827" s="79"/>
      <c r="N827" s="28"/>
      <c r="O827" s="30"/>
      <c r="P827" s="79"/>
      <c r="Q827" s="79"/>
    </row>
    <row r="828" spans="1:17" s="4" customFormat="1" x14ac:dyDescent="0.25">
      <c r="A828" s="4">
        <v>88</v>
      </c>
      <c r="B828"/>
      <c r="C828" s="28" t="s">
        <v>612</v>
      </c>
      <c r="D828" s="79">
        <v>0.86267496590677373</v>
      </c>
      <c r="E828" s="79"/>
      <c r="F828" s="28" t="s">
        <v>674</v>
      </c>
      <c r="G828"/>
      <c r="H828" s="30">
        <v>0.6945223099664749</v>
      </c>
      <c r="J828" s="28" t="s">
        <v>456</v>
      </c>
      <c r="K828" s="79">
        <v>0.78870352306316571</v>
      </c>
      <c r="L828" s="79"/>
      <c r="N828" s="28"/>
      <c r="O828" s="30"/>
      <c r="P828" s="79"/>
      <c r="Q828" s="79"/>
    </row>
    <row r="829" spans="1:17" s="4" customFormat="1" x14ac:dyDescent="0.25">
      <c r="A829" s="4">
        <v>89</v>
      </c>
      <c r="B829"/>
      <c r="C829" s="28" t="s">
        <v>444</v>
      </c>
      <c r="D829" s="79">
        <v>0.86071266750657072</v>
      </c>
      <c r="E829" s="79"/>
      <c r="F829" s="28" t="s">
        <v>34</v>
      </c>
      <c r="H829" s="30">
        <v>0.69416096238342639</v>
      </c>
      <c r="J829" s="28" t="s">
        <v>584</v>
      </c>
      <c r="K829" s="79">
        <v>0.78532718237027044</v>
      </c>
      <c r="L829" s="79"/>
      <c r="N829" s="28"/>
      <c r="O829" s="30"/>
      <c r="P829" s="79"/>
      <c r="Q829" s="79"/>
    </row>
    <row r="830" spans="1:17" s="4" customFormat="1" x14ac:dyDescent="0.25">
      <c r="A830" s="4">
        <v>90</v>
      </c>
      <c r="B830"/>
      <c r="C830" s="28" t="s">
        <v>268</v>
      </c>
      <c r="D830" s="79">
        <v>0.83839590269749664</v>
      </c>
      <c r="E830" s="79"/>
      <c r="F830" s="28" t="s">
        <v>608</v>
      </c>
      <c r="H830" s="30">
        <v>0.69081719747133896</v>
      </c>
      <c r="J830" s="28" t="s">
        <v>676</v>
      </c>
      <c r="K830" s="79">
        <v>0.78229552379654055</v>
      </c>
      <c r="L830" s="79"/>
      <c r="N830" s="28"/>
      <c r="O830" s="30"/>
      <c r="P830" s="79"/>
      <c r="Q830" s="79"/>
    </row>
    <row r="831" spans="1:17" s="4" customFormat="1" x14ac:dyDescent="0.25">
      <c r="A831" s="4">
        <v>91</v>
      </c>
      <c r="B831" s="102"/>
      <c r="C831" s="28" t="s">
        <v>417</v>
      </c>
      <c r="D831" s="79">
        <v>0.8262063299787803</v>
      </c>
      <c r="E831" s="79"/>
      <c r="F831" s="28" t="s">
        <v>102</v>
      </c>
      <c r="G831"/>
      <c r="H831" s="30">
        <v>0.69028084337010642</v>
      </c>
      <c r="J831" s="28" t="s">
        <v>278</v>
      </c>
      <c r="K831" s="79">
        <v>0.77974006857554967</v>
      </c>
      <c r="L831" s="79"/>
      <c r="N831" s="28"/>
      <c r="O831" s="30"/>
      <c r="P831" s="79"/>
      <c r="Q831" s="79"/>
    </row>
    <row r="832" spans="1:17" s="4" customFormat="1" x14ac:dyDescent="0.25">
      <c r="A832" s="4">
        <v>92</v>
      </c>
      <c r="B832"/>
      <c r="C832" s="28" t="s">
        <v>490</v>
      </c>
      <c r="D832" s="79">
        <v>0.82589150987033977</v>
      </c>
      <c r="E832" s="79"/>
      <c r="F832" s="28" t="s">
        <v>644</v>
      </c>
      <c r="G832"/>
      <c r="H832" s="30">
        <v>0.68751449323648972</v>
      </c>
      <c r="J832" s="28" t="s">
        <v>306</v>
      </c>
      <c r="K832" s="79">
        <v>0.77647014521479663</v>
      </c>
      <c r="L832" s="79"/>
      <c r="N832" s="28"/>
      <c r="O832" s="30"/>
      <c r="P832" s="79"/>
      <c r="Q832" s="79"/>
    </row>
    <row r="833" spans="1:17" s="4" customFormat="1" x14ac:dyDescent="0.25">
      <c r="A833" s="4">
        <v>93</v>
      </c>
      <c r="B833"/>
      <c r="C833" s="28" t="s">
        <v>624</v>
      </c>
      <c r="D833" s="79">
        <v>0.80751529430253965</v>
      </c>
      <c r="E833" s="79"/>
      <c r="F833" s="28" t="s">
        <v>268</v>
      </c>
      <c r="H833" s="30">
        <v>0.68120309389329936</v>
      </c>
      <c r="J833" s="28" t="s">
        <v>312</v>
      </c>
      <c r="K833" s="79">
        <v>0.77095830873662197</v>
      </c>
      <c r="L833" s="79"/>
      <c r="N833" s="28"/>
      <c r="O833" s="30"/>
      <c r="P833" s="79"/>
      <c r="Q833" s="79"/>
    </row>
    <row r="834" spans="1:17" s="4" customFormat="1" x14ac:dyDescent="0.25">
      <c r="A834" s="4">
        <v>94</v>
      </c>
      <c r="B834"/>
      <c r="C834" s="28" t="s">
        <v>34</v>
      </c>
      <c r="D834" s="79">
        <v>0.792090482527957</v>
      </c>
      <c r="E834" s="79"/>
      <c r="F834" s="28" t="s">
        <v>413</v>
      </c>
      <c r="G834"/>
      <c r="H834" s="30">
        <v>0.67333249580654608</v>
      </c>
      <c r="J834" s="28" t="s">
        <v>622</v>
      </c>
      <c r="K834" s="79">
        <v>0.76840232843738121</v>
      </c>
      <c r="L834" s="79"/>
      <c r="N834" s="28"/>
      <c r="O834" s="30"/>
      <c r="P834" s="79"/>
      <c r="Q834" s="79"/>
    </row>
    <row r="835" spans="1:17" s="4" customFormat="1" x14ac:dyDescent="0.25">
      <c r="A835" s="4">
        <v>95</v>
      </c>
      <c r="B835"/>
      <c r="C835" s="28" t="s">
        <v>496</v>
      </c>
      <c r="D835" s="79">
        <v>0.77861805296802666</v>
      </c>
      <c r="E835" s="79"/>
      <c r="F835" s="28" t="s">
        <v>180</v>
      </c>
      <c r="H835" s="30">
        <v>0.66873235233292927</v>
      </c>
      <c r="J835" s="28" t="s">
        <v>419</v>
      </c>
      <c r="K835" s="79">
        <v>0.7684023284373811</v>
      </c>
      <c r="L835" s="79"/>
      <c r="N835" s="28"/>
      <c r="O835" s="30"/>
      <c r="P835" s="79"/>
      <c r="Q835" s="79"/>
    </row>
    <row r="836" spans="1:17" s="4" customFormat="1" x14ac:dyDescent="0.25">
      <c r="A836" s="4">
        <v>96</v>
      </c>
      <c r="B836"/>
      <c r="C836" s="28" t="s">
        <v>56</v>
      </c>
      <c r="D836" s="79">
        <v>0.76260363110209095</v>
      </c>
      <c r="E836" s="79"/>
      <c r="F836" s="28" t="s">
        <v>166</v>
      </c>
      <c r="G836"/>
      <c r="H836" s="30">
        <v>0.66719336363253945</v>
      </c>
      <c r="J836" s="28" t="s">
        <v>336</v>
      </c>
      <c r="K836" s="79">
        <v>0.76474819310921205</v>
      </c>
      <c r="L836" s="79"/>
      <c r="N836" s="28"/>
      <c r="O836" s="30"/>
      <c r="P836" s="79"/>
      <c r="Q836" s="79"/>
    </row>
    <row r="837" spans="1:17" s="4" customFormat="1" x14ac:dyDescent="0.25">
      <c r="A837" s="4">
        <v>97</v>
      </c>
      <c r="B837"/>
      <c r="C837" s="28" t="s">
        <v>524</v>
      </c>
      <c r="D837" s="79">
        <v>0.73665997849718035</v>
      </c>
      <c r="E837" s="79"/>
      <c r="F837" s="28" t="s">
        <v>548</v>
      </c>
      <c r="G837"/>
      <c r="H837" s="30">
        <v>0.6646633197039491</v>
      </c>
      <c r="J837" s="28" t="s">
        <v>468</v>
      </c>
      <c r="K837" s="79">
        <v>0.76157565944067795</v>
      </c>
      <c r="L837" s="79"/>
      <c r="N837" s="28"/>
      <c r="O837" s="30"/>
      <c r="P837" s="79"/>
      <c r="Q837" s="79"/>
    </row>
    <row r="838" spans="1:17" s="4" customFormat="1" x14ac:dyDescent="0.25">
      <c r="A838" s="4">
        <v>98</v>
      </c>
      <c r="B838"/>
      <c r="C838" s="28" t="s">
        <v>674</v>
      </c>
      <c r="D838" s="79">
        <v>0.72499988912241242</v>
      </c>
      <c r="E838" s="79"/>
      <c r="F838" s="28" t="s">
        <v>324</v>
      </c>
      <c r="G838"/>
      <c r="H838" s="30">
        <v>0.6521815820639848</v>
      </c>
      <c r="J838" s="28" t="s">
        <v>490</v>
      </c>
      <c r="K838" s="79">
        <v>0.75535073314765711</v>
      </c>
      <c r="L838" s="79"/>
      <c r="N838" s="28"/>
      <c r="O838" s="30"/>
      <c r="P838" s="79"/>
      <c r="Q838" s="79"/>
    </row>
    <row r="839" spans="1:17" s="4" customFormat="1" x14ac:dyDescent="0.25">
      <c r="A839" s="4">
        <v>99</v>
      </c>
      <c r="B839"/>
      <c r="C839" s="28" t="s">
        <v>658</v>
      </c>
      <c r="D839" s="79">
        <v>0.71299808710555601</v>
      </c>
      <c r="E839" s="79"/>
      <c r="F839" s="28" t="s">
        <v>402</v>
      </c>
      <c r="H839" s="30">
        <v>0.65070525290990455</v>
      </c>
      <c r="J839" s="28" t="s">
        <v>334</v>
      </c>
      <c r="K839" s="79">
        <v>0.7515350465454671</v>
      </c>
      <c r="L839" s="79"/>
      <c r="N839" s="28"/>
      <c r="O839" s="30"/>
      <c r="P839" s="79"/>
      <c r="Q839" s="79"/>
    </row>
    <row r="840" spans="1:17" s="4" customFormat="1" x14ac:dyDescent="0.25">
      <c r="A840" s="4">
        <v>100</v>
      </c>
      <c r="B840"/>
      <c r="C840" s="28" t="s">
        <v>312</v>
      </c>
      <c r="D840" s="79">
        <v>0.70644420956604492</v>
      </c>
      <c r="E840" s="79"/>
      <c r="F840" s="28" t="s">
        <v>50</v>
      </c>
      <c r="G840"/>
      <c r="H840" s="30">
        <v>0.65052304253866422</v>
      </c>
      <c r="J840" s="28" t="s">
        <v>532</v>
      </c>
      <c r="K840" s="79">
        <v>0.74432021926086778</v>
      </c>
      <c r="L840" s="79"/>
      <c r="N840" s="28"/>
      <c r="O840" s="30"/>
      <c r="P840" s="79"/>
      <c r="Q840" s="79"/>
    </row>
    <row r="841" spans="1:17" s="4" customFormat="1" x14ac:dyDescent="0.25">
      <c r="A841" s="4">
        <v>101</v>
      </c>
      <c r="B841"/>
      <c r="C841" s="28" t="s">
        <v>644</v>
      </c>
      <c r="D841" s="79">
        <v>0.69962726687675569</v>
      </c>
      <c r="E841" s="79"/>
      <c r="F841" s="28" t="s">
        <v>274</v>
      </c>
      <c r="G841"/>
      <c r="H841" s="30">
        <v>0.65006657672454249</v>
      </c>
      <c r="J841" s="28" t="s">
        <v>82</v>
      </c>
      <c r="K841" s="79">
        <v>0.74264723395573562</v>
      </c>
      <c r="L841" s="79"/>
      <c r="N841" s="28"/>
      <c r="O841" s="30"/>
      <c r="P841" s="79"/>
      <c r="Q841" s="79"/>
    </row>
    <row r="842" spans="1:17" s="4" customFormat="1" x14ac:dyDescent="0.25">
      <c r="A842" s="4">
        <v>102</v>
      </c>
      <c r="B842"/>
      <c r="C842" s="28" t="s">
        <v>450</v>
      </c>
      <c r="D842" s="79">
        <v>0.69454821361914709</v>
      </c>
      <c r="E842" s="79"/>
      <c r="F842" s="28" t="s">
        <v>490</v>
      </c>
      <c r="H842" s="30">
        <v>0.64170368864996508</v>
      </c>
      <c r="J842" s="28" t="s">
        <v>436</v>
      </c>
      <c r="K842" s="79">
        <v>0.73433376187791977</v>
      </c>
      <c r="L842" s="79"/>
      <c r="N842" s="28"/>
      <c r="O842" s="30"/>
      <c r="P842" s="79"/>
      <c r="Q842" s="79"/>
    </row>
    <row r="843" spans="1:17" s="4" customFormat="1" x14ac:dyDescent="0.25">
      <c r="A843" s="4">
        <v>103</v>
      </c>
      <c r="B843"/>
      <c r="C843" s="28" t="s">
        <v>608</v>
      </c>
      <c r="D843" s="79">
        <v>0.68256415180408314</v>
      </c>
      <c r="E843" s="79"/>
      <c r="F843" s="28" t="s">
        <v>528</v>
      </c>
      <c r="G843"/>
      <c r="H843" s="30">
        <v>0.63</v>
      </c>
      <c r="J843" s="28" t="s">
        <v>662</v>
      </c>
      <c r="K843" s="79">
        <v>0.72280224079941735</v>
      </c>
      <c r="L843" s="79"/>
      <c r="N843" s="28"/>
      <c r="O843" s="30"/>
      <c r="P843" s="79"/>
      <c r="Q843" s="79"/>
    </row>
    <row r="844" spans="1:17" s="4" customFormat="1" x14ac:dyDescent="0.25">
      <c r="A844" s="4">
        <v>104</v>
      </c>
      <c r="B844"/>
      <c r="C844" s="28" t="s">
        <v>274</v>
      </c>
      <c r="D844" s="79">
        <v>0.67816849058196993</v>
      </c>
      <c r="E844" s="79"/>
      <c r="F844" s="28" t="s">
        <v>56</v>
      </c>
      <c r="G844"/>
      <c r="H844" s="30">
        <v>0.6240103750893804</v>
      </c>
      <c r="J844" s="28" t="s">
        <v>268</v>
      </c>
      <c r="K844" s="79">
        <v>0.72232513034668533</v>
      </c>
      <c r="L844" s="79"/>
      <c r="N844" s="28"/>
      <c r="O844" s="30"/>
      <c r="P844" s="79"/>
      <c r="Q844" s="79"/>
    </row>
    <row r="845" spans="1:17" s="4" customFormat="1" x14ac:dyDescent="0.25">
      <c r="A845" s="4">
        <v>105</v>
      </c>
      <c r="B845"/>
      <c r="C845" s="28" t="s">
        <v>638</v>
      </c>
      <c r="D845" s="79">
        <v>0.67215822825721383</v>
      </c>
      <c r="E845" s="79"/>
      <c r="F845" s="28" t="s">
        <v>560</v>
      </c>
      <c r="H845" s="30">
        <v>0.6152900625729133</v>
      </c>
      <c r="J845" s="28" t="s">
        <v>270</v>
      </c>
      <c r="K845" s="79">
        <v>0.72145134655827325</v>
      </c>
      <c r="L845" s="79"/>
      <c r="N845" s="28"/>
      <c r="O845" s="30"/>
      <c r="P845" s="79"/>
      <c r="Q845" s="79"/>
    </row>
    <row r="846" spans="1:17" s="4" customFormat="1" x14ac:dyDescent="0.25">
      <c r="A846" s="4">
        <v>106</v>
      </c>
      <c r="B846"/>
      <c r="C846" s="28" t="s">
        <v>344</v>
      </c>
      <c r="D846" s="79">
        <v>0.66426990512417916</v>
      </c>
      <c r="E846" s="79"/>
      <c r="F846" s="28" t="s">
        <v>592</v>
      </c>
      <c r="G846" s="101"/>
      <c r="H846" s="30">
        <v>0.59423033039485884</v>
      </c>
      <c r="J846" s="28" t="s">
        <v>564</v>
      </c>
      <c r="K846" s="79">
        <v>0.72107799030940833</v>
      </c>
      <c r="L846" s="79"/>
      <c r="N846" s="28"/>
      <c r="O846" s="30"/>
      <c r="P846" s="79"/>
      <c r="Q846" s="79"/>
    </row>
    <row r="847" spans="1:17" s="4" customFormat="1" x14ac:dyDescent="0.25">
      <c r="A847" s="4">
        <v>107</v>
      </c>
      <c r="B847"/>
      <c r="C847" s="28" t="s">
        <v>270</v>
      </c>
      <c r="D847" s="79">
        <v>0.66097811424235431</v>
      </c>
      <c r="E847" s="79"/>
      <c r="F847" s="28" t="s">
        <v>638</v>
      </c>
      <c r="G847"/>
      <c r="H847" s="30">
        <v>0.58328455852095695</v>
      </c>
      <c r="J847" s="28" t="s">
        <v>56</v>
      </c>
      <c r="K847" s="79">
        <v>0.71724453437562741</v>
      </c>
      <c r="L847" s="79"/>
      <c r="N847" s="28"/>
      <c r="O847" s="30"/>
      <c r="P847" s="79"/>
      <c r="Q847" s="79"/>
    </row>
    <row r="848" spans="1:17" s="4" customFormat="1" x14ac:dyDescent="0.25">
      <c r="A848" s="4">
        <v>108</v>
      </c>
      <c r="B848"/>
      <c r="C848" s="28" t="s">
        <v>564</v>
      </c>
      <c r="D848" s="79">
        <v>0.66010125039393119</v>
      </c>
      <c r="E848" s="84"/>
      <c r="F848" s="28" t="s">
        <v>30</v>
      </c>
      <c r="H848" s="30">
        <v>0.57999999999999996</v>
      </c>
      <c r="J848" s="28" t="s">
        <v>52</v>
      </c>
      <c r="K848" s="79">
        <v>0.71380160084105904</v>
      </c>
      <c r="L848" s="79"/>
      <c r="N848" s="28"/>
      <c r="O848" s="30"/>
      <c r="P848" s="79"/>
      <c r="Q848" s="79"/>
    </row>
    <row r="849" spans="1:17" s="4" customFormat="1" x14ac:dyDescent="0.25">
      <c r="A849" s="4">
        <v>109</v>
      </c>
      <c r="B849"/>
      <c r="C849" s="28" t="s">
        <v>431</v>
      </c>
      <c r="D849" s="79">
        <v>0.65659912059529502</v>
      </c>
      <c r="E849" s="79"/>
      <c r="F849" s="28" t="s">
        <v>144</v>
      </c>
      <c r="G849"/>
      <c r="H849" s="30">
        <v>0.57999999999999996</v>
      </c>
      <c r="J849" s="28" t="s">
        <v>296</v>
      </c>
      <c r="K849" s="79">
        <v>0.70423566109168989</v>
      </c>
      <c r="L849" s="79"/>
      <c r="N849" s="28"/>
      <c r="O849" s="30"/>
      <c r="P849" s="84"/>
      <c r="Q849" s="79"/>
    </row>
    <row r="850" spans="1:17" s="4" customFormat="1" x14ac:dyDescent="0.25">
      <c r="A850" s="4">
        <v>110</v>
      </c>
      <c r="B850"/>
      <c r="C850" s="28" t="s">
        <v>40</v>
      </c>
      <c r="D850" s="79">
        <v>0.63652525495653811</v>
      </c>
      <c r="E850" s="79"/>
      <c r="F850" s="28" t="s">
        <v>40</v>
      </c>
      <c r="G850"/>
      <c r="H850" s="30">
        <v>0.57595274078832526</v>
      </c>
      <c r="J850" s="28" t="s">
        <v>200</v>
      </c>
      <c r="K850" s="79">
        <v>0.70416861473797487</v>
      </c>
      <c r="L850" s="79"/>
      <c r="N850" s="28"/>
      <c r="O850" s="30"/>
      <c r="P850" s="79"/>
      <c r="Q850" s="79"/>
    </row>
    <row r="851" spans="1:17" s="4" customFormat="1" x14ac:dyDescent="0.25">
      <c r="A851" s="4">
        <v>111</v>
      </c>
      <c r="B851"/>
      <c r="C851" s="28" t="s">
        <v>234</v>
      </c>
      <c r="D851" s="79">
        <v>0.63267240390295598</v>
      </c>
      <c r="E851" s="79"/>
      <c r="F851" s="28" t="s">
        <v>417</v>
      </c>
      <c r="H851" s="30">
        <v>0.56978422667569872</v>
      </c>
      <c r="J851" s="28" t="s">
        <v>546</v>
      </c>
      <c r="K851" s="79">
        <v>0.70406030219244897</v>
      </c>
      <c r="L851" s="79"/>
      <c r="N851" s="28"/>
      <c r="O851" s="30"/>
      <c r="P851" s="79"/>
      <c r="Q851" s="79"/>
    </row>
    <row r="852" spans="1:17" s="4" customFormat="1" x14ac:dyDescent="0.25">
      <c r="A852" s="4">
        <v>112</v>
      </c>
      <c r="B852"/>
      <c r="C852" s="28" t="s">
        <v>386</v>
      </c>
      <c r="D852" s="79">
        <v>0.63193163604333247</v>
      </c>
      <c r="E852" s="79"/>
      <c r="F852" s="28" t="s">
        <v>24</v>
      </c>
      <c r="H852" s="30">
        <v>0.54524362432240536</v>
      </c>
      <c r="J852" s="28" t="s">
        <v>210</v>
      </c>
      <c r="K852" s="79">
        <v>0.70038249554893417</v>
      </c>
      <c r="L852" s="79"/>
      <c r="N852" s="28"/>
      <c r="O852" s="30"/>
      <c r="P852" s="79"/>
      <c r="Q852" s="79"/>
    </row>
    <row r="853" spans="1:17" s="4" customFormat="1" x14ac:dyDescent="0.25">
      <c r="A853" s="4">
        <v>113</v>
      </c>
      <c r="B853"/>
      <c r="C853" s="28" t="s">
        <v>72</v>
      </c>
      <c r="D853" s="79">
        <v>0.63100924406936343</v>
      </c>
      <c r="E853" s="79"/>
      <c r="F853" s="28" t="s">
        <v>120</v>
      </c>
      <c r="G853"/>
      <c r="H853" s="30">
        <v>0.53967186535754297</v>
      </c>
      <c r="J853" s="28" t="s">
        <v>44</v>
      </c>
      <c r="K853" s="79">
        <v>0.6981184308425169</v>
      </c>
      <c r="L853" s="79"/>
      <c r="N853" s="28"/>
      <c r="O853" s="30"/>
      <c r="P853" s="79"/>
      <c r="Q853" s="79"/>
    </row>
    <row r="854" spans="1:17" s="4" customFormat="1" x14ac:dyDescent="0.25">
      <c r="A854" s="4">
        <v>114</v>
      </c>
      <c r="B854"/>
      <c r="C854" s="28" t="s">
        <v>548</v>
      </c>
      <c r="D854" s="79">
        <v>0.6273452133302635</v>
      </c>
      <c r="E854" s="79"/>
      <c r="F854" s="28" t="s">
        <v>312</v>
      </c>
      <c r="H854" s="30">
        <v>0.53778311907840304</v>
      </c>
      <c r="J854" s="28" t="s">
        <v>80</v>
      </c>
      <c r="K854" s="79">
        <v>0.69021314196828798</v>
      </c>
      <c r="L854" s="79"/>
      <c r="N854" s="28"/>
      <c r="O854" s="30"/>
      <c r="P854" s="79"/>
      <c r="Q854" s="79"/>
    </row>
    <row r="855" spans="1:17" s="4" customFormat="1" x14ac:dyDescent="0.25">
      <c r="A855" s="4">
        <v>115</v>
      </c>
      <c r="B855"/>
      <c r="C855" s="28" t="s">
        <v>144</v>
      </c>
      <c r="D855" s="84">
        <v>0.6224728449890371</v>
      </c>
      <c r="E855" s="79"/>
      <c r="F855" s="28" t="s">
        <v>270</v>
      </c>
      <c r="H855" s="30">
        <v>0.53770022792242589</v>
      </c>
      <c r="J855" s="28" t="s">
        <v>310</v>
      </c>
      <c r="K855" s="79">
        <v>0.68968894395001457</v>
      </c>
      <c r="L855" s="79"/>
      <c r="N855" s="28"/>
      <c r="O855" s="30"/>
      <c r="P855" s="79"/>
      <c r="Q855" s="79"/>
    </row>
    <row r="856" spans="1:17" s="4" customFormat="1" x14ac:dyDescent="0.25">
      <c r="A856" s="4">
        <v>116</v>
      </c>
      <c r="B856"/>
      <c r="C856" s="28" t="s">
        <v>30</v>
      </c>
      <c r="D856" s="79">
        <v>0.62247284498903699</v>
      </c>
      <c r="E856" s="79"/>
      <c r="F856" s="28" t="s">
        <v>378</v>
      </c>
      <c r="H856" s="30">
        <v>0.53730915821933278</v>
      </c>
      <c r="J856" s="28" t="s">
        <v>72</v>
      </c>
      <c r="K856" s="79">
        <v>0.68929861488470034</v>
      </c>
      <c r="L856" s="79"/>
      <c r="N856" s="28"/>
      <c r="O856" s="30"/>
      <c r="P856" s="79"/>
      <c r="Q856" s="79"/>
    </row>
    <row r="857" spans="1:17" s="4" customFormat="1" x14ac:dyDescent="0.25">
      <c r="A857" s="4">
        <v>117</v>
      </c>
      <c r="B857"/>
      <c r="C857" s="28" t="s">
        <v>120</v>
      </c>
      <c r="D857" s="79">
        <v>0.62018614193097199</v>
      </c>
      <c r="E857" s="79"/>
      <c r="F857" s="28" t="s">
        <v>72</v>
      </c>
      <c r="G857"/>
      <c r="H857" s="30">
        <v>0.5372649449000001</v>
      </c>
      <c r="J857" s="28" t="s">
        <v>158</v>
      </c>
      <c r="K857" s="79">
        <v>0.6822881764775276</v>
      </c>
      <c r="L857" s="79"/>
      <c r="N857" s="28"/>
      <c r="O857" s="30"/>
      <c r="P857" s="79"/>
      <c r="Q857" s="79"/>
    </row>
    <row r="858" spans="1:17" s="4" customFormat="1" x14ac:dyDescent="0.25">
      <c r="A858" s="4">
        <v>118</v>
      </c>
      <c r="B858"/>
      <c r="C858" s="28" t="s">
        <v>378</v>
      </c>
      <c r="D858" s="79">
        <v>0.6165618049588838</v>
      </c>
      <c r="E858" s="79"/>
      <c r="F858" s="28" t="s">
        <v>384</v>
      </c>
      <c r="G858"/>
      <c r="H858" s="30">
        <v>0.5372649449000001</v>
      </c>
      <c r="J858" s="28" t="s">
        <v>409</v>
      </c>
      <c r="K858" s="79">
        <v>0.68202517171573895</v>
      </c>
      <c r="L858" s="79"/>
      <c r="N858" s="28"/>
      <c r="O858" s="30"/>
      <c r="P858" s="79"/>
      <c r="Q858" s="79"/>
    </row>
    <row r="859" spans="1:17" s="4" customFormat="1" x14ac:dyDescent="0.25">
      <c r="A859" s="4">
        <v>119</v>
      </c>
      <c r="B859"/>
      <c r="C859" s="28" t="s">
        <v>26</v>
      </c>
      <c r="D859" s="79">
        <v>0.61646324090707971</v>
      </c>
      <c r="E859" s="84"/>
      <c r="F859" s="28" t="s">
        <v>564</v>
      </c>
      <c r="H859" s="30">
        <v>0.5372649449000001</v>
      </c>
      <c r="J859" s="28" t="s">
        <v>320</v>
      </c>
      <c r="K859" s="79">
        <v>0.68157870647116225</v>
      </c>
      <c r="L859" s="79"/>
      <c r="N859" s="28"/>
      <c r="O859" s="30"/>
      <c r="P859" s="79"/>
      <c r="Q859" s="79"/>
    </row>
    <row r="860" spans="1:17" s="4" customFormat="1" x14ac:dyDescent="0.25">
      <c r="A860" s="4">
        <v>120</v>
      </c>
      <c r="B860"/>
      <c r="C860" s="28" t="s">
        <v>66</v>
      </c>
      <c r="D860" s="79">
        <v>0.61646324090707971</v>
      </c>
      <c r="E860" s="79"/>
      <c r="F860" s="28" t="s">
        <v>26</v>
      </c>
      <c r="G860"/>
      <c r="H860" s="30">
        <v>0.53726494489999999</v>
      </c>
      <c r="J860" s="28" t="s">
        <v>92</v>
      </c>
      <c r="K860" s="79">
        <v>0.67798883175562752</v>
      </c>
      <c r="L860" s="79"/>
      <c r="N860" s="28"/>
      <c r="O860" s="30"/>
      <c r="P860" s="79"/>
      <c r="Q860" s="79"/>
    </row>
    <row r="861" spans="1:17" s="4" customFormat="1" x14ac:dyDescent="0.25">
      <c r="A861" s="4">
        <v>121</v>
      </c>
      <c r="B861"/>
      <c r="C861" s="28" t="s">
        <v>84</v>
      </c>
      <c r="D861" s="79">
        <v>0.61646324090707971</v>
      </c>
      <c r="E861" s="79"/>
      <c r="F861" s="28" t="s">
        <v>66</v>
      </c>
      <c r="H861" s="30">
        <v>0.53726494489999999</v>
      </c>
      <c r="J861" s="28" t="s">
        <v>568</v>
      </c>
      <c r="K861" s="79">
        <v>0.67693909316225442</v>
      </c>
      <c r="L861" s="79"/>
      <c r="N861" s="28"/>
      <c r="O861" s="30"/>
      <c r="P861" s="84"/>
      <c r="Q861" s="79"/>
    </row>
    <row r="862" spans="1:17" s="4" customFormat="1" x14ac:dyDescent="0.25">
      <c r="A862" s="4">
        <v>122</v>
      </c>
      <c r="B862"/>
      <c r="C862" s="28" t="s">
        <v>116</v>
      </c>
      <c r="D862" s="79">
        <v>0.61646324090707971</v>
      </c>
      <c r="E862" s="79"/>
      <c r="F862" s="28" t="s">
        <v>84</v>
      </c>
      <c r="G862"/>
      <c r="H862" s="30">
        <v>0.53726494489999999</v>
      </c>
      <c r="J862" s="28" t="s">
        <v>638</v>
      </c>
      <c r="K862" s="79">
        <v>0.67631844080404069</v>
      </c>
      <c r="L862" s="79"/>
      <c r="N862" s="28"/>
      <c r="O862" s="30"/>
      <c r="P862" s="79"/>
      <c r="Q862" s="79"/>
    </row>
    <row r="863" spans="1:17" s="4" customFormat="1" x14ac:dyDescent="0.25">
      <c r="A863" s="4">
        <v>123</v>
      </c>
      <c r="B863"/>
      <c r="C863" s="28" t="s">
        <v>114</v>
      </c>
      <c r="D863" s="79">
        <v>0.6164632409070796</v>
      </c>
      <c r="E863" s="79"/>
      <c r="F863" s="28" t="s">
        <v>114</v>
      </c>
      <c r="H863" s="30">
        <v>0.53726494489999999</v>
      </c>
      <c r="J863" s="28" t="s">
        <v>604</v>
      </c>
      <c r="K863" s="79">
        <v>0.6759830407443439</v>
      </c>
      <c r="L863" s="79"/>
      <c r="N863" s="28"/>
      <c r="O863" s="30"/>
      <c r="P863" s="79"/>
      <c r="Q863" s="79"/>
    </row>
    <row r="864" spans="1:17" s="4" customFormat="1" x14ac:dyDescent="0.25">
      <c r="A864" s="4">
        <v>124</v>
      </c>
      <c r="B864"/>
      <c r="C864" s="28" t="s">
        <v>118</v>
      </c>
      <c r="D864" s="79">
        <v>0.6164632409070796</v>
      </c>
      <c r="E864" s="79"/>
      <c r="F864" s="28" t="s">
        <v>116</v>
      </c>
      <c r="G864"/>
      <c r="H864" s="30">
        <v>0.53726494489999999</v>
      </c>
      <c r="J864" s="28" t="s">
        <v>192</v>
      </c>
      <c r="K864" s="79">
        <v>0.67589821140260231</v>
      </c>
      <c r="L864" s="79"/>
      <c r="N864" s="28"/>
      <c r="O864" s="30"/>
      <c r="P864" s="79"/>
      <c r="Q864" s="79"/>
    </row>
    <row r="865" spans="1:20" s="4" customFormat="1" x14ac:dyDescent="0.25">
      <c r="A865" s="4">
        <v>125</v>
      </c>
      <c r="B865"/>
      <c r="C865" s="28" t="s">
        <v>384</v>
      </c>
      <c r="D865" s="79">
        <v>0.6164632409070796</v>
      </c>
      <c r="E865" s="79"/>
      <c r="F865" s="28" t="s">
        <v>118</v>
      </c>
      <c r="G865"/>
      <c r="H865" s="30">
        <v>0.53726494489999999</v>
      </c>
      <c r="J865" s="28" t="s">
        <v>364</v>
      </c>
      <c r="K865" s="79">
        <v>0.67589821140260231</v>
      </c>
      <c r="L865" s="79"/>
      <c r="N865" s="28"/>
      <c r="O865" s="30"/>
      <c r="P865" s="79"/>
      <c r="Q865" s="79"/>
    </row>
    <row r="866" spans="1:20" s="4" customFormat="1" x14ac:dyDescent="0.25">
      <c r="A866" s="4">
        <v>126</v>
      </c>
      <c r="B866"/>
      <c r="C866" s="28" t="s">
        <v>508</v>
      </c>
      <c r="D866" s="79">
        <v>0.6164632409070796</v>
      </c>
      <c r="E866" s="79"/>
      <c r="F866" s="28" t="s">
        <v>508</v>
      </c>
      <c r="G866"/>
      <c r="H866" s="30">
        <v>0.53726494489999999</v>
      </c>
      <c r="J866" s="28" t="s">
        <v>427</v>
      </c>
      <c r="K866" s="79">
        <v>0.67589821140260231</v>
      </c>
      <c r="L866" s="79"/>
      <c r="N866" s="28"/>
      <c r="O866" s="30"/>
      <c r="P866" s="79"/>
      <c r="Q866" s="79"/>
    </row>
    <row r="867" spans="1:20" s="4" customFormat="1" x14ac:dyDescent="0.25">
      <c r="A867" s="4">
        <v>127</v>
      </c>
      <c r="B867"/>
      <c r="C867" s="28" t="s">
        <v>578</v>
      </c>
      <c r="D867" s="79">
        <v>0.60120206413640387</v>
      </c>
      <c r="E867" s="79"/>
      <c r="F867" s="28" t="s">
        <v>400</v>
      </c>
      <c r="H867" s="30">
        <v>0.5153327805561172</v>
      </c>
      <c r="J867" s="28" t="s">
        <v>106</v>
      </c>
      <c r="K867" s="79">
        <v>0.6758982114026022</v>
      </c>
      <c r="L867" s="79"/>
      <c r="N867" s="28"/>
      <c r="O867" s="30"/>
      <c r="P867" s="79"/>
      <c r="Q867" s="79"/>
    </row>
    <row r="868" spans="1:20" s="4" customFormat="1" x14ac:dyDescent="0.25">
      <c r="A868" s="4">
        <v>128</v>
      </c>
      <c r="B868"/>
      <c r="C868" s="28" t="s">
        <v>296</v>
      </c>
      <c r="D868" s="79">
        <v>0.60015166832554168</v>
      </c>
      <c r="E868" s="79"/>
      <c r="F868" s="28" t="s">
        <v>262</v>
      </c>
      <c r="G868"/>
      <c r="H868" s="30">
        <v>0.50733388870890594</v>
      </c>
      <c r="J868" s="28" t="s">
        <v>356</v>
      </c>
      <c r="K868" s="79">
        <v>0.6758982114026022</v>
      </c>
      <c r="L868" s="79"/>
      <c r="N868" s="28"/>
      <c r="O868" s="30"/>
      <c r="P868" s="79"/>
      <c r="Q868" s="79"/>
    </row>
    <row r="869" spans="1:20" s="4" customFormat="1" x14ac:dyDescent="0.25">
      <c r="A869" s="4">
        <v>129</v>
      </c>
      <c r="B869"/>
      <c r="C869" s="28" t="s">
        <v>528</v>
      </c>
      <c r="D869" s="79">
        <v>0.59567038269322869</v>
      </c>
      <c r="E869" s="79"/>
      <c r="F869" s="28" t="s">
        <v>474</v>
      </c>
      <c r="H869" s="30">
        <v>0.50205286704689045</v>
      </c>
      <c r="J869" s="28" t="s">
        <v>376</v>
      </c>
      <c r="K869" s="79">
        <v>0.67589821140260209</v>
      </c>
      <c r="L869" s="79"/>
      <c r="N869" s="28"/>
      <c r="O869" s="30"/>
      <c r="P869" s="79"/>
      <c r="Q869" s="79"/>
    </row>
    <row r="870" spans="1:20" s="4" customFormat="1" x14ac:dyDescent="0.25">
      <c r="A870" s="4">
        <v>130</v>
      </c>
      <c r="B870"/>
      <c r="C870" s="28" t="s">
        <v>560</v>
      </c>
      <c r="D870" s="79">
        <v>0.59098869920023245</v>
      </c>
      <c r="E870" s="79"/>
      <c r="F870" s="28" t="s">
        <v>128</v>
      </c>
      <c r="G870"/>
      <c r="H870" s="30">
        <v>0.5011630561869922</v>
      </c>
      <c r="J870" s="28" t="s">
        <v>120</v>
      </c>
      <c r="K870" s="79">
        <v>0.67445420894562769</v>
      </c>
      <c r="L870" s="79"/>
      <c r="N870" s="28"/>
      <c r="O870" s="30"/>
      <c r="P870" s="79"/>
      <c r="Q870" s="79"/>
    </row>
    <row r="871" spans="1:20" s="4" customFormat="1" x14ac:dyDescent="0.25">
      <c r="A871" s="4">
        <v>131</v>
      </c>
      <c r="B871"/>
      <c r="C871" s="28" t="s">
        <v>206</v>
      </c>
      <c r="D871" s="79">
        <v>0.58875691957004639</v>
      </c>
      <c r="E871" s="79"/>
      <c r="F871" s="28" t="s">
        <v>472</v>
      </c>
      <c r="H871" s="30">
        <v>0.5007491930095711</v>
      </c>
      <c r="J871" s="28" t="s">
        <v>488</v>
      </c>
      <c r="K871" s="79">
        <v>0.67389091504412768</v>
      </c>
      <c r="L871" s="79"/>
      <c r="N871" s="28"/>
      <c r="O871" s="30"/>
      <c r="P871" s="79"/>
      <c r="Q871" s="79"/>
    </row>
    <row r="872" spans="1:20" s="4" customFormat="1" x14ac:dyDescent="0.25">
      <c r="A872" s="4">
        <v>132</v>
      </c>
      <c r="B872"/>
      <c r="C872" s="28" t="s">
        <v>584</v>
      </c>
      <c r="D872" s="79">
        <v>0.5845144002942424</v>
      </c>
      <c r="E872" s="79"/>
      <c r="F872" s="28" t="s">
        <v>232</v>
      </c>
      <c r="G872"/>
      <c r="H872" s="30">
        <v>0.50051763440309405</v>
      </c>
      <c r="J872" s="28" t="s">
        <v>378</v>
      </c>
      <c r="K872" s="79">
        <v>0.67346117470145961</v>
      </c>
      <c r="L872" s="79"/>
      <c r="N872" s="28"/>
      <c r="O872" s="30"/>
      <c r="P872" s="79"/>
      <c r="Q872" s="79"/>
    </row>
    <row r="873" spans="1:20" s="4" customFormat="1" x14ac:dyDescent="0.25">
      <c r="A873" s="4">
        <v>133</v>
      </c>
      <c r="B873"/>
      <c r="C873" s="28" t="s">
        <v>24</v>
      </c>
      <c r="D873" s="79">
        <v>0.58422332075447936</v>
      </c>
      <c r="E873" s="79"/>
      <c r="F873" s="28" t="s">
        <v>296</v>
      </c>
      <c r="G873"/>
      <c r="H873" s="30">
        <v>0.50015336354130357</v>
      </c>
      <c r="J873" s="28" t="s">
        <v>66</v>
      </c>
      <c r="K873" s="79">
        <v>0.67340892717234668</v>
      </c>
      <c r="L873" s="79"/>
      <c r="N873" s="28"/>
      <c r="O873" s="30"/>
      <c r="P873" s="79"/>
      <c r="Q873" s="79"/>
    </row>
    <row r="874" spans="1:20" s="4" customFormat="1" x14ac:dyDescent="0.25">
      <c r="A874" s="4">
        <v>134</v>
      </c>
      <c r="B874"/>
      <c r="C874" s="28" t="s">
        <v>390</v>
      </c>
      <c r="D874" s="79">
        <v>0.58357788740577321</v>
      </c>
      <c r="E874" s="84"/>
      <c r="F874" s="28" t="s">
        <v>94</v>
      </c>
      <c r="G874"/>
      <c r="H874" s="30">
        <v>0.5</v>
      </c>
      <c r="J874" s="28" t="s">
        <v>84</v>
      </c>
      <c r="K874" s="79">
        <v>0.67340892717234668</v>
      </c>
      <c r="L874" s="79"/>
      <c r="N874" s="28"/>
      <c r="O874" s="30"/>
      <c r="P874" s="79"/>
      <c r="Q874" s="79"/>
    </row>
    <row r="875" spans="1:20" s="4" customFormat="1" x14ac:dyDescent="0.25">
      <c r="A875" s="4">
        <v>135</v>
      </c>
      <c r="B875"/>
      <c r="C875" s="28" t="s">
        <v>488</v>
      </c>
      <c r="D875" s="79">
        <v>0.57411569110005067</v>
      </c>
      <c r="E875" s="79"/>
      <c r="F875" s="28" t="s">
        <v>394</v>
      </c>
      <c r="H875" s="30">
        <v>0.5</v>
      </c>
      <c r="J875" s="28" t="s">
        <v>116</v>
      </c>
      <c r="K875" s="79">
        <v>0.67340892717234668</v>
      </c>
      <c r="L875" s="79"/>
      <c r="N875" s="28"/>
      <c r="O875" s="30"/>
      <c r="P875" s="79"/>
      <c r="Q875" s="79"/>
    </row>
    <row r="876" spans="1:20" s="4" customFormat="1" x14ac:dyDescent="0.25">
      <c r="A876" s="4">
        <v>136</v>
      </c>
      <c r="B876"/>
      <c r="C876" s="28" t="s">
        <v>278</v>
      </c>
      <c r="D876" s="79">
        <v>0.57285035603862799</v>
      </c>
      <c r="E876" s="79"/>
      <c r="F876" s="28" t="s">
        <v>488</v>
      </c>
      <c r="G876"/>
      <c r="H876" s="30">
        <v>0.5</v>
      </c>
      <c r="J876" s="28" t="s">
        <v>26</v>
      </c>
      <c r="K876" s="79">
        <v>0.67340892717234657</v>
      </c>
      <c r="L876" s="79"/>
      <c r="N876" s="28"/>
      <c r="O876" s="30"/>
      <c r="P876" s="79"/>
      <c r="Q876" s="79"/>
    </row>
    <row r="877" spans="1:20" s="4" customFormat="1" x14ac:dyDescent="0.25">
      <c r="A877" s="4">
        <v>137</v>
      </c>
      <c r="B877"/>
      <c r="C877" s="28" t="s">
        <v>216</v>
      </c>
      <c r="D877" s="79">
        <v>0.56985680943529005</v>
      </c>
      <c r="E877" s="79"/>
      <c r="F877" s="28" t="s">
        <v>654</v>
      </c>
      <c r="G877"/>
      <c r="H877" s="30">
        <v>0.5</v>
      </c>
      <c r="J877" s="28" t="s">
        <v>114</v>
      </c>
      <c r="K877" s="79">
        <v>0.67340892717234646</v>
      </c>
      <c r="L877" s="79"/>
      <c r="N877" s="28"/>
      <c r="O877" s="30"/>
      <c r="P877" s="79"/>
      <c r="Q877" s="79"/>
    </row>
    <row r="878" spans="1:20" s="4" customFormat="1" x14ac:dyDescent="0.25">
      <c r="A878" s="4">
        <v>138</v>
      </c>
      <c r="B878" s="71"/>
      <c r="C878" s="28" t="s">
        <v>468</v>
      </c>
      <c r="D878" s="79">
        <v>0.55758480197677329</v>
      </c>
      <c r="F878" s="28" t="s">
        <v>170</v>
      </c>
      <c r="H878" s="30">
        <v>0.47773349244814739</v>
      </c>
      <c r="J878" s="28" t="s">
        <v>118</v>
      </c>
      <c r="K878" s="79">
        <v>0.67340892717234646</v>
      </c>
      <c r="L878" s="30"/>
      <c r="M878" s="79"/>
      <c r="N878" s="28"/>
    </row>
    <row r="879" spans="1:20" s="4" customFormat="1" x14ac:dyDescent="0.25">
      <c r="A879" s="4">
        <v>139</v>
      </c>
      <c r="B879" s="71"/>
      <c r="C879" s="28" t="s">
        <v>262</v>
      </c>
      <c r="D879" s="79">
        <v>0.55363740668104744</v>
      </c>
      <c r="E879" s="30"/>
      <c r="F879" s="28" t="s">
        <v>610</v>
      </c>
      <c r="G879"/>
      <c r="H879" s="30">
        <v>0.47243964612385664</v>
      </c>
      <c r="J879" s="28" t="s">
        <v>384</v>
      </c>
      <c r="K879" s="79">
        <v>0.67340892717234646</v>
      </c>
      <c r="L879" s="30"/>
      <c r="M879" s="79"/>
      <c r="N879" s="28"/>
      <c r="P879"/>
      <c r="R879" s="30"/>
      <c r="S879" s="79"/>
      <c r="T879" s="79"/>
    </row>
    <row r="880" spans="1:20" s="4" customFormat="1" x14ac:dyDescent="0.25">
      <c r="A880" s="4">
        <v>140</v>
      </c>
      <c r="B880" s="71"/>
      <c r="C880" s="28" t="s">
        <v>128</v>
      </c>
      <c r="D880" s="84">
        <v>0.55303873226765432</v>
      </c>
      <c r="E880" s="79"/>
      <c r="F880" s="28" t="s">
        <v>494</v>
      </c>
      <c r="H880" s="30">
        <v>0.47087027091228628</v>
      </c>
      <c r="J880" s="28" t="s">
        <v>508</v>
      </c>
      <c r="K880" s="79">
        <v>0.67340892717234646</v>
      </c>
      <c r="L880" s="30"/>
      <c r="M880" s="79"/>
      <c r="N880" s="28"/>
      <c r="P880"/>
      <c r="R880" s="30"/>
      <c r="S880" s="79"/>
      <c r="T880" s="79"/>
    </row>
    <row r="881" spans="1:15" s="4" customFormat="1" x14ac:dyDescent="0.25">
      <c r="A881" s="4">
        <v>141</v>
      </c>
      <c r="B881" s="71"/>
      <c r="C881" s="28" t="s">
        <v>170</v>
      </c>
      <c r="D881" s="79">
        <v>0.53166703061269982</v>
      </c>
      <c r="F881" s="28" t="s">
        <v>386</v>
      </c>
      <c r="G881"/>
      <c r="H881" s="30">
        <v>0.45328691999517229</v>
      </c>
      <c r="J881" s="28" t="s">
        <v>476</v>
      </c>
      <c r="K881" s="79">
        <v>0.67098215057640731</v>
      </c>
      <c r="N881" s="28"/>
      <c r="O881" s="6"/>
    </row>
    <row r="882" spans="1:15" s="4" customFormat="1" x14ac:dyDescent="0.25">
      <c r="A882" s="4">
        <v>142</v>
      </c>
      <c r="B882" s="71"/>
      <c r="C882" s="28" t="s">
        <v>474</v>
      </c>
      <c r="D882" s="79">
        <v>0.52980605895815036</v>
      </c>
      <c r="F882" s="28" t="s">
        <v>578</v>
      </c>
      <c r="H882" s="30">
        <v>0.4402435343957653</v>
      </c>
      <c r="J882" s="28" t="s">
        <v>34</v>
      </c>
      <c r="K882" s="79">
        <v>0.66969151681335248</v>
      </c>
      <c r="N882" s="28"/>
      <c r="O882" s="6"/>
    </row>
    <row r="883" spans="1:15" s="4" customFormat="1" x14ac:dyDescent="0.25">
      <c r="A883" s="4">
        <v>143</v>
      </c>
      <c r="B883" s="71"/>
      <c r="C883" s="28" t="s">
        <v>472</v>
      </c>
      <c r="D883" s="79">
        <v>0.52542304454971733</v>
      </c>
      <c r="F883" s="28" t="s">
        <v>584</v>
      </c>
      <c r="G883"/>
      <c r="H883" s="30">
        <v>0.43682227300708298</v>
      </c>
      <c r="J883" s="28" t="s">
        <v>198</v>
      </c>
      <c r="K883" s="79">
        <v>0.66648123914584501</v>
      </c>
      <c r="N883" s="28"/>
      <c r="O883" s="6"/>
    </row>
    <row r="884" spans="1:15" s="4" customFormat="1" x14ac:dyDescent="0.25">
      <c r="A884" s="4">
        <v>144</v>
      </c>
      <c r="B884" s="71"/>
      <c r="C884" s="28" t="s">
        <v>52</v>
      </c>
      <c r="D884" s="84">
        <v>0.52320955250135059</v>
      </c>
      <c r="F884" s="28" t="s">
        <v>206</v>
      </c>
      <c r="G884"/>
      <c r="H884" s="30">
        <v>0.43471532942651503</v>
      </c>
      <c r="J884" s="28" t="s">
        <v>582</v>
      </c>
      <c r="K884" s="79">
        <v>0.66639848876517394</v>
      </c>
      <c r="N884" s="28"/>
      <c r="O884" s="6"/>
    </row>
    <row r="885" spans="1:15" s="4" customFormat="1" x14ac:dyDescent="0.25">
      <c r="A885" s="4">
        <v>145</v>
      </c>
      <c r="B885" s="71"/>
      <c r="C885" s="28" t="s">
        <v>232</v>
      </c>
      <c r="D885" s="79">
        <v>0.52315998189664115</v>
      </c>
      <c r="F885" s="28" t="s">
        <v>234</v>
      </c>
      <c r="H885" s="30">
        <v>0.43182787975803144</v>
      </c>
      <c r="J885" s="28" t="s">
        <v>302</v>
      </c>
      <c r="K885" s="79">
        <v>0.66639848876517382</v>
      </c>
      <c r="N885" s="28"/>
      <c r="O885" s="6"/>
    </row>
    <row r="886" spans="1:15" s="4" customFormat="1" x14ac:dyDescent="0.25">
      <c r="A886" s="4">
        <v>146</v>
      </c>
      <c r="B886" s="71"/>
      <c r="C886" s="28" t="s">
        <v>94</v>
      </c>
      <c r="D886" s="79">
        <v>0.52174418044897242</v>
      </c>
      <c r="F886" s="28" t="s">
        <v>656</v>
      </c>
      <c r="H886" s="30">
        <v>0.43134259013931675</v>
      </c>
      <c r="J886" s="28" t="s">
        <v>36</v>
      </c>
      <c r="K886" s="79">
        <v>0.66639848876517371</v>
      </c>
      <c r="N886" s="28"/>
      <c r="O886" s="6"/>
    </row>
    <row r="887" spans="1:15" s="4" customFormat="1" x14ac:dyDescent="0.25">
      <c r="A887" s="4">
        <v>147</v>
      </c>
      <c r="B887" s="71"/>
      <c r="C887" s="28" t="s">
        <v>654</v>
      </c>
      <c r="D887" s="79">
        <v>0.52174418044897242</v>
      </c>
      <c r="F887" s="28" t="s">
        <v>278</v>
      </c>
      <c r="H887" s="30">
        <v>0.43117296728417126</v>
      </c>
      <c r="J887" s="28" t="s">
        <v>240</v>
      </c>
      <c r="K887" s="79">
        <v>0.66639848876517371</v>
      </c>
      <c r="N887" s="28"/>
      <c r="O887" s="6"/>
    </row>
    <row r="888" spans="1:15" s="4" customFormat="1" x14ac:dyDescent="0.25">
      <c r="A888" s="4">
        <v>148</v>
      </c>
      <c r="B888" s="71"/>
      <c r="C888" s="28" t="s">
        <v>394</v>
      </c>
      <c r="D888" s="79">
        <v>0.52174418044897231</v>
      </c>
      <c r="F888" s="28" t="s">
        <v>390</v>
      </c>
      <c r="G888"/>
      <c r="H888" s="30">
        <v>0.43060121766161408</v>
      </c>
      <c r="J888" s="28" t="s">
        <v>90</v>
      </c>
      <c r="K888" s="79">
        <v>0.6663984887651736</v>
      </c>
      <c r="N888" s="28"/>
      <c r="O888" s="6"/>
    </row>
    <row r="889" spans="1:15" s="4" customFormat="1" x14ac:dyDescent="0.25">
      <c r="A889" s="4">
        <v>149</v>
      </c>
      <c r="B889" s="71"/>
      <c r="C889" s="28" t="s">
        <v>158</v>
      </c>
      <c r="D889" s="79">
        <v>0.49989191385706622</v>
      </c>
      <c r="F889" s="28" t="s">
        <v>52</v>
      </c>
      <c r="H889" s="30">
        <v>0.43018804400307969</v>
      </c>
      <c r="J889" s="28" t="s">
        <v>98</v>
      </c>
      <c r="K889" s="79">
        <v>0.6663984887651736</v>
      </c>
      <c r="N889" s="28"/>
      <c r="O889" s="6"/>
    </row>
    <row r="890" spans="1:15" s="4" customFormat="1" x14ac:dyDescent="0.25">
      <c r="A890" s="4">
        <v>150</v>
      </c>
      <c r="B890" s="71"/>
      <c r="C890" s="28" t="s">
        <v>320</v>
      </c>
      <c r="D890" s="79">
        <v>0.49731723389759619</v>
      </c>
      <c r="F890" s="28" t="s">
        <v>100</v>
      </c>
      <c r="G890"/>
      <c r="H890" s="30">
        <v>0.4300000000000001</v>
      </c>
      <c r="J890" s="28" t="s">
        <v>108</v>
      </c>
      <c r="K890" s="79">
        <v>0.6663984887651736</v>
      </c>
      <c r="N890" s="28"/>
      <c r="O890" s="6"/>
    </row>
    <row r="891" spans="1:15" s="4" customFormat="1" x14ac:dyDescent="0.25">
      <c r="A891" s="4">
        <v>151</v>
      </c>
      <c r="B891" s="71"/>
      <c r="C891" s="28" t="s">
        <v>92</v>
      </c>
      <c r="D891" s="79">
        <v>0.49548314291078188</v>
      </c>
      <c r="F891" s="28" t="s">
        <v>198</v>
      </c>
      <c r="G891"/>
      <c r="H891" s="30">
        <v>0.43000000000000005</v>
      </c>
      <c r="J891" s="28" t="s">
        <v>188</v>
      </c>
      <c r="K891" s="79">
        <v>0.6663984887651736</v>
      </c>
      <c r="N891" s="28"/>
      <c r="O891" s="6"/>
    </row>
    <row r="892" spans="1:15" s="4" customFormat="1" x14ac:dyDescent="0.25">
      <c r="A892" s="4">
        <v>152</v>
      </c>
      <c r="B892" s="71"/>
      <c r="C892" s="28" t="s">
        <v>436</v>
      </c>
      <c r="D892" s="79">
        <v>0.49488604574431572</v>
      </c>
      <c r="F892" s="28" t="s">
        <v>300</v>
      </c>
      <c r="G892"/>
      <c r="H892" s="30">
        <v>0.43000000000000005</v>
      </c>
      <c r="J892" s="28" t="s">
        <v>300</v>
      </c>
      <c r="K892" s="79">
        <v>0.6663984887651736</v>
      </c>
      <c r="N892" s="28"/>
      <c r="O892" s="6"/>
    </row>
    <row r="893" spans="1:15" s="4" customFormat="1" x14ac:dyDescent="0.25">
      <c r="A893" s="4">
        <v>153</v>
      </c>
      <c r="B893" s="71"/>
      <c r="C893" s="28" t="s">
        <v>614</v>
      </c>
      <c r="D893" s="79">
        <v>0.48994550746403698</v>
      </c>
      <c r="F893" s="28" t="s">
        <v>36</v>
      </c>
      <c r="G893"/>
      <c r="H893" s="30">
        <v>0.43</v>
      </c>
      <c r="J893" s="28" t="s">
        <v>520</v>
      </c>
      <c r="K893" s="79">
        <v>0.6663984887651736</v>
      </c>
      <c r="N893" s="28"/>
      <c r="O893" s="6"/>
    </row>
    <row r="894" spans="1:15" s="4" customFormat="1" x14ac:dyDescent="0.25">
      <c r="A894" s="4">
        <v>154</v>
      </c>
      <c r="B894" s="71"/>
      <c r="C894" s="28" t="s">
        <v>334</v>
      </c>
      <c r="D894" s="79">
        <v>0.48986842197750297</v>
      </c>
      <c r="F894" s="28" t="s">
        <v>86</v>
      </c>
      <c r="H894" s="30">
        <v>0.43</v>
      </c>
      <c r="J894" s="28" t="s">
        <v>640</v>
      </c>
      <c r="K894" s="79">
        <v>0.6663984887651736</v>
      </c>
      <c r="N894" s="28"/>
      <c r="O894" s="6"/>
    </row>
    <row r="895" spans="1:15" s="4" customFormat="1" x14ac:dyDescent="0.25">
      <c r="A895" s="4">
        <v>155</v>
      </c>
      <c r="B895" s="71"/>
      <c r="C895" s="28" t="s">
        <v>198</v>
      </c>
      <c r="D895" s="79">
        <v>0.48831064889106879</v>
      </c>
      <c r="F895" s="28" t="s">
        <v>88</v>
      </c>
      <c r="H895" s="30">
        <v>0.43</v>
      </c>
      <c r="J895" s="28" t="s">
        <v>88</v>
      </c>
      <c r="K895" s="79">
        <v>0.66639848876517349</v>
      </c>
      <c r="N895" s="28"/>
      <c r="O895" s="6"/>
    </row>
    <row r="896" spans="1:15" s="4" customFormat="1" x14ac:dyDescent="0.25">
      <c r="A896" s="4">
        <v>156</v>
      </c>
      <c r="B896" s="71"/>
      <c r="C896" s="28" t="s">
        <v>582</v>
      </c>
      <c r="D896" s="79">
        <v>0.48825002018960173</v>
      </c>
      <c r="F896" s="28" t="s">
        <v>90</v>
      </c>
      <c r="H896" s="30">
        <v>0.43</v>
      </c>
      <c r="J896" s="28" t="s">
        <v>100</v>
      </c>
      <c r="K896" s="79">
        <v>0.66639848876517349</v>
      </c>
      <c r="N896" s="28"/>
      <c r="O896" s="6"/>
    </row>
    <row r="897" spans="1:16" s="4" customFormat="1" x14ac:dyDescent="0.25">
      <c r="A897" s="4">
        <v>157</v>
      </c>
      <c r="B897" s="71"/>
      <c r="C897" s="28" t="s">
        <v>302</v>
      </c>
      <c r="D897" s="79">
        <v>0.48825002018960167</v>
      </c>
      <c r="F897" s="28" t="s">
        <v>98</v>
      </c>
      <c r="H897" s="30">
        <v>0.43</v>
      </c>
      <c r="J897" s="28" t="s">
        <v>148</v>
      </c>
      <c r="K897" s="79">
        <v>0.66639848876517349</v>
      </c>
      <c r="N897" s="28"/>
      <c r="O897" s="6"/>
    </row>
    <row r="898" spans="1:16" s="4" customFormat="1" x14ac:dyDescent="0.25">
      <c r="A898" s="4">
        <v>158</v>
      </c>
      <c r="B898" s="71"/>
      <c r="C898" s="28" t="s">
        <v>108</v>
      </c>
      <c r="D898" s="79">
        <v>0.48825002018960162</v>
      </c>
      <c r="F898" s="28" t="s">
        <v>108</v>
      </c>
      <c r="G898"/>
      <c r="H898" s="30">
        <v>0.43</v>
      </c>
      <c r="J898" s="28" t="s">
        <v>86</v>
      </c>
      <c r="K898" s="79">
        <v>0.66639848876517338</v>
      </c>
      <c r="N898" s="28"/>
      <c r="O898" s="6"/>
    </row>
    <row r="899" spans="1:16" s="4" customFormat="1" x14ac:dyDescent="0.25">
      <c r="A899" s="4">
        <v>159</v>
      </c>
      <c r="B899" s="71"/>
      <c r="C899" s="28" t="s">
        <v>36</v>
      </c>
      <c r="D899" s="79">
        <v>0.48825002018960156</v>
      </c>
      <c r="F899" s="28" t="s">
        <v>148</v>
      </c>
      <c r="G899"/>
      <c r="H899" s="30">
        <v>0.43</v>
      </c>
      <c r="J899" s="28" t="s">
        <v>238</v>
      </c>
      <c r="K899" s="79">
        <v>0.66639848876517338</v>
      </c>
      <c r="N899" s="28"/>
      <c r="O899" s="6"/>
    </row>
    <row r="900" spans="1:16" s="4" customFormat="1" x14ac:dyDescent="0.25">
      <c r="A900" s="4">
        <v>160</v>
      </c>
      <c r="B900" s="71"/>
      <c r="C900" s="28" t="s">
        <v>90</v>
      </c>
      <c r="D900" s="79">
        <v>0.48825002018960156</v>
      </c>
      <c r="F900" s="28" t="s">
        <v>158</v>
      </c>
      <c r="H900" s="30">
        <v>0.43</v>
      </c>
      <c r="J900" s="28" t="s">
        <v>358</v>
      </c>
      <c r="K900" s="79">
        <v>0.66639848876517338</v>
      </c>
      <c r="N900" s="28"/>
      <c r="O900" s="6"/>
    </row>
    <row r="901" spans="1:16" x14ac:dyDescent="0.25">
      <c r="A901" s="4">
        <v>161</v>
      </c>
      <c r="C901" s="28" t="s">
        <v>98</v>
      </c>
      <c r="D901" s="79">
        <v>0.48825002018960156</v>
      </c>
      <c r="E901" s="85"/>
      <c r="F901" s="28" t="s">
        <v>184</v>
      </c>
      <c r="H901" s="30">
        <v>0.43</v>
      </c>
      <c r="J901" s="28" t="s">
        <v>446</v>
      </c>
      <c r="K901" s="79">
        <v>0.66639848876517338</v>
      </c>
      <c r="N901" s="28"/>
      <c r="P901" s="78"/>
    </row>
    <row r="902" spans="1:16" x14ac:dyDescent="0.25">
      <c r="A902" s="4">
        <v>162</v>
      </c>
      <c r="C902" s="28" t="s">
        <v>188</v>
      </c>
      <c r="D902" s="79">
        <v>0.48825002018960156</v>
      </c>
      <c r="E902" s="85"/>
      <c r="F902" s="28" t="s">
        <v>188</v>
      </c>
      <c r="G902" s="4"/>
      <c r="H902" s="30">
        <v>0.43</v>
      </c>
      <c r="J902" s="28" t="s">
        <v>534</v>
      </c>
      <c r="K902" s="79">
        <v>0.66639848876517327</v>
      </c>
      <c r="N902" s="28"/>
      <c r="P902" s="78"/>
    </row>
    <row r="903" spans="1:16" x14ac:dyDescent="0.25">
      <c r="A903" s="4">
        <v>163</v>
      </c>
      <c r="B903" s="71"/>
      <c r="C903" s="28" t="s">
        <v>240</v>
      </c>
      <c r="D903" s="79">
        <v>0.48825002018960156</v>
      </c>
      <c r="E903" s="4"/>
      <c r="F903" s="28" t="s">
        <v>238</v>
      </c>
      <c r="H903" s="30">
        <v>0.43</v>
      </c>
      <c r="J903" s="28" t="s">
        <v>184</v>
      </c>
      <c r="K903" s="79">
        <v>0.66639848876517316</v>
      </c>
      <c r="N903" s="28"/>
      <c r="P903" s="78"/>
    </row>
    <row r="904" spans="1:16" x14ac:dyDescent="0.25">
      <c r="A904" s="4">
        <v>164</v>
      </c>
      <c r="C904" s="28" t="s">
        <v>300</v>
      </c>
      <c r="D904" s="79">
        <v>0.48825002018960156</v>
      </c>
      <c r="E904" s="85"/>
      <c r="F904" s="28" t="s">
        <v>302</v>
      </c>
      <c r="G904" s="4"/>
      <c r="H904" s="30">
        <v>0.43</v>
      </c>
      <c r="J904" s="28" t="s">
        <v>514</v>
      </c>
      <c r="K904" s="79">
        <v>0.66638521482246937</v>
      </c>
      <c r="N904" s="28"/>
      <c r="P904" s="78"/>
    </row>
    <row r="905" spans="1:16" x14ac:dyDescent="0.25">
      <c r="A905" s="4">
        <v>165</v>
      </c>
      <c r="C905" s="28" t="s">
        <v>640</v>
      </c>
      <c r="D905" s="79">
        <v>0.48825002018960156</v>
      </c>
      <c r="E905" s="85"/>
      <c r="F905" s="28" t="s">
        <v>358</v>
      </c>
      <c r="H905" s="30">
        <v>0.43</v>
      </c>
      <c r="J905" s="28" t="s">
        <v>382</v>
      </c>
      <c r="K905" s="79">
        <v>0.66638071236568241</v>
      </c>
      <c r="N905" s="28"/>
      <c r="P905" s="78"/>
    </row>
    <row r="906" spans="1:16" x14ac:dyDescent="0.25">
      <c r="A906" s="4">
        <v>166</v>
      </c>
      <c r="C906" s="28" t="s">
        <v>88</v>
      </c>
      <c r="D906" s="79">
        <v>0.48825002018960151</v>
      </c>
      <c r="E906" s="85"/>
      <c r="F906" s="28" t="s">
        <v>446</v>
      </c>
      <c r="H906" s="30">
        <v>0.43</v>
      </c>
      <c r="J906" s="28" t="s">
        <v>380</v>
      </c>
      <c r="K906" s="79">
        <v>0.66610444089594034</v>
      </c>
      <c r="N906" s="28"/>
      <c r="P906" s="78"/>
    </row>
    <row r="907" spans="1:16" x14ac:dyDescent="0.25">
      <c r="A907" s="4">
        <v>167</v>
      </c>
      <c r="C907" s="28" t="s">
        <v>358</v>
      </c>
      <c r="D907" s="79">
        <v>0.48825002018960151</v>
      </c>
      <c r="E907" s="85"/>
      <c r="F907" s="28" t="s">
        <v>534</v>
      </c>
      <c r="H907" s="30">
        <v>0.43</v>
      </c>
      <c r="J907" s="28" t="s">
        <v>112</v>
      </c>
      <c r="K907" s="79">
        <v>0.66600788805265843</v>
      </c>
      <c r="N907" s="28"/>
      <c r="P907" s="78"/>
    </row>
    <row r="908" spans="1:16" x14ac:dyDescent="0.25">
      <c r="A908" s="4">
        <v>168</v>
      </c>
      <c r="C908" s="28" t="s">
        <v>520</v>
      </c>
      <c r="D908" s="79">
        <v>0.48825002018960151</v>
      </c>
      <c r="E908" s="85"/>
      <c r="F908" s="28" t="s">
        <v>582</v>
      </c>
      <c r="G908" s="4"/>
      <c r="H908" s="30">
        <v>0.43</v>
      </c>
      <c r="J908" s="28" t="s">
        <v>415</v>
      </c>
      <c r="K908" s="79">
        <v>0.66587318589192723</v>
      </c>
      <c r="N908" s="28"/>
      <c r="P908" s="78"/>
    </row>
    <row r="909" spans="1:16" x14ac:dyDescent="0.25">
      <c r="A909" s="4">
        <v>169</v>
      </c>
      <c r="C909" s="28" t="s">
        <v>100</v>
      </c>
      <c r="D909" s="79">
        <v>0.48825002018960145</v>
      </c>
      <c r="E909" s="85"/>
      <c r="F909" s="28" t="s">
        <v>640</v>
      </c>
      <c r="H909" s="30">
        <v>0.43</v>
      </c>
      <c r="J909" s="28" t="s">
        <v>411</v>
      </c>
      <c r="K909" s="79">
        <v>0.66570660837108164</v>
      </c>
      <c r="N909" s="28"/>
      <c r="P909" s="78"/>
    </row>
    <row r="910" spans="1:16" x14ac:dyDescent="0.25">
      <c r="A910" s="4">
        <v>170</v>
      </c>
      <c r="C910" s="28" t="s">
        <v>148</v>
      </c>
      <c r="D910" s="79">
        <v>0.48825002018960145</v>
      </c>
      <c r="E910" s="85"/>
      <c r="F910" s="28" t="s">
        <v>240</v>
      </c>
      <c r="G910" s="4"/>
      <c r="H910" s="30">
        <v>0.42999999999999994</v>
      </c>
      <c r="J910" s="28" t="s">
        <v>632</v>
      </c>
      <c r="K910" s="79">
        <v>0.6653488544909002</v>
      </c>
      <c r="N910" s="28"/>
      <c r="P910" s="78"/>
    </row>
    <row r="911" spans="1:16" x14ac:dyDescent="0.25">
      <c r="A911" s="4">
        <v>171</v>
      </c>
      <c r="B911" s="71"/>
      <c r="C911" s="28" t="s">
        <v>238</v>
      </c>
      <c r="D911" s="79">
        <v>0.48825002018960145</v>
      </c>
      <c r="E911" s="4"/>
      <c r="F911" s="28" t="s">
        <v>520</v>
      </c>
      <c r="G911" s="4"/>
      <c r="H911" s="30">
        <v>0.42999999999999994</v>
      </c>
      <c r="J911" s="28" t="s">
        <v>421</v>
      </c>
      <c r="K911" s="79">
        <v>0.66511259102197873</v>
      </c>
      <c r="N911" s="28"/>
      <c r="P911" s="78"/>
    </row>
    <row r="912" spans="1:16" x14ac:dyDescent="0.25">
      <c r="A912" s="4">
        <v>172</v>
      </c>
      <c r="C912" s="28" t="s">
        <v>446</v>
      </c>
      <c r="D912" s="79">
        <v>0.4882500201896014</v>
      </c>
      <c r="E912" s="85"/>
      <c r="F912" s="28" t="s">
        <v>514</v>
      </c>
      <c r="H912" s="30">
        <v>0.42999495104575175</v>
      </c>
      <c r="J912" s="28" t="s">
        <v>510</v>
      </c>
      <c r="K912" s="79">
        <v>0.6629752935803791</v>
      </c>
      <c r="N912" s="28"/>
      <c r="P912" s="78"/>
    </row>
    <row r="913" spans="1:16" x14ac:dyDescent="0.25">
      <c r="A913" s="4">
        <v>173</v>
      </c>
      <c r="B913" s="71"/>
      <c r="C913" s="28" t="s">
        <v>86</v>
      </c>
      <c r="D913" s="79">
        <v>0.48825002018960134</v>
      </c>
      <c r="E913" s="4"/>
      <c r="F913" s="28" t="s">
        <v>380</v>
      </c>
      <c r="H913" s="30">
        <v>0.42988817336983765</v>
      </c>
      <c r="J913" s="28" t="s">
        <v>634</v>
      </c>
      <c r="K913" s="79">
        <v>0.66283799632934282</v>
      </c>
      <c r="N913" s="28"/>
      <c r="P913" s="78"/>
    </row>
    <row r="914" spans="1:16" x14ac:dyDescent="0.25">
      <c r="A914" s="4">
        <v>174</v>
      </c>
      <c r="C914" s="28" t="s">
        <v>184</v>
      </c>
      <c r="D914" s="79">
        <v>0.48825002018960129</v>
      </c>
      <c r="E914" s="85"/>
      <c r="F914" s="28" t="s">
        <v>112</v>
      </c>
      <c r="G914" s="4"/>
      <c r="H914" s="30">
        <v>0.42985146298783217</v>
      </c>
      <c r="J914" s="28" t="s">
        <v>328</v>
      </c>
      <c r="K914" s="79">
        <v>0.66148860657077313</v>
      </c>
      <c r="N914" s="28"/>
      <c r="P914" s="78"/>
    </row>
    <row r="915" spans="1:16" x14ac:dyDescent="0.25">
      <c r="A915" s="4">
        <v>175</v>
      </c>
      <c r="C915" s="28" t="s">
        <v>534</v>
      </c>
      <c r="D915" s="79">
        <v>0.48825002018960129</v>
      </c>
      <c r="E915" s="85"/>
      <c r="F915" s="28" t="s">
        <v>468</v>
      </c>
      <c r="H915" s="30">
        <v>0.4296927852372347</v>
      </c>
      <c r="J915" s="28" t="s">
        <v>466</v>
      </c>
      <c r="K915" s="79">
        <v>0.66121673779126</v>
      </c>
      <c r="N915" s="28"/>
      <c r="P915" s="78"/>
    </row>
    <row r="916" spans="1:16" x14ac:dyDescent="0.25">
      <c r="A916" s="4">
        <v>176</v>
      </c>
      <c r="C916" s="28" t="s">
        <v>514</v>
      </c>
      <c r="D916" s="79">
        <v>0.48823456197573273</v>
      </c>
      <c r="E916" s="85"/>
      <c r="F916" s="28" t="s">
        <v>632</v>
      </c>
      <c r="G916" s="4"/>
      <c r="H916" s="30">
        <v>0.42928307755408962</v>
      </c>
      <c r="J916" s="28" t="s">
        <v>492</v>
      </c>
      <c r="K916" s="79">
        <v>0.66019622996512073</v>
      </c>
      <c r="N916" s="28"/>
      <c r="P916" s="78"/>
    </row>
    <row r="917" spans="1:16" x14ac:dyDescent="0.25">
      <c r="A917" s="4">
        <v>177</v>
      </c>
      <c r="B917" s="71"/>
      <c r="C917" s="28" t="s">
        <v>380</v>
      </c>
      <c r="D917" s="79">
        <v>0.48790766099297017</v>
      </c>
      <c r="E917" s="4"/>
      <c r="F917" s="28" t="s">
        <v>92</v>
      </c>
      <c r="H917" s="30">
        <v>0.42891035656296439</v>
      </c>
      <c r="J917" s="28" t="s">
        <v>298</v>
      </c>
      <c r="K917" s="79">
        <v>0.65983968410635574</v>
      </c>
      <c r="N917" s="28"/>
      <c r="P917" s="78"/>
    </row>
    <row r="918" spans="1:16" x14ac:dyDescent="0.25">
      <c r="A918" s="4">
        <v>178</v>
      </c>
      <c r="C918" s="28" t="s">
        <v>112</v>
      </c>
      <c r="D918" s="79">
        <v>0.48779527911393677</v>
      </c>
      <c r="E918" s="85"/>
      <c r="F918" s="28" t="s">
        <v>421</v>
      </c>
      <c r="G918" s="4"/>
      <c r="H918" s="30">
        <v>0.42850364451750356</v>
      </c>
      <c r="J918" s="28" t="s">
        <v>280</v>
      </c>
      <c r="K918" s="79">
        <v>0.65921713389371583</v>
      </c>
      <c r="N918" s="28"/>
      <c r="P918" s="78"/>
    </row>
    <row r="919" spans="1:16" x14ac:dyDescent="0.25">
      <c r="A919" s="4">
        <v>179</v>
      </c>
      <c r="B919" s="71"/>
      <c r="C919" s="28" t="s">
        <v>590</v>
      </c>
      <c r="D919" s="79">
        <v>0.48728602212170796</v>
      </c>
      <c r="E919" s="4"/>
      <c r="F919" s="28" t="s">
        <v>411</v>
      </c>
      <c r="G919" s="4"/>
      <c r="H919" s="30">
        <v>0.42847887323943668</v>
      </c>
      <c r="J919" s="28" t="s">
        <v>202</v>
      </c>
      <c r="K919" s="79">
        <v>0.65852399933838413</v>
      </c>
      <c r="N919" s="28"/>
      <c r="P919" s="78"/>
    </row>
    <row r="920" spans="1:16" x14ac:dyDescent="0.25">
      <c r="A920" s="4">
        <v>180</v>
      </c>
      <c r="C920" s="28" t="s">
        <v>632</v>
      </c>
      <c r="D920" s="79">
        <v>0.48666822661965142</v>
      </c>
      <c r="E920" s="85"/>
      <c r="F920" s="28" t="s">
        <v>320</v>
      </c>
      <c r="G920" s="4"/>
      <c r="H920" s="30">
        <v>0.42823058743805853</v>
      </c>
      <c r="J920" s="28" t="s">
        <v>264</v>
      </c>
      <c r="K920" s="79">
        <v>0.65637848065254456</v>
      </c>
      <c r="N920" s="28"/>
      <c r="P920" s="78"/>
    </row>
    <row r="921" spans="1:16" x14ac:dyDescent="0.25">
      <c r="A921" s="4">
        <v>181</v>
      </c>
      <c r="B921" s="71"/>
      <c r="C921" s="28" t="s">
        <v>411</v>
      </c>
      <c r="D921" s="79">
        <v>0.4860177071335125</v>
      </c>
      <c r="E921" s="4"/>
      <c r="F921" s="28" t="s">
        <v>558</v>
      </c>
      <c r="G921" s="4"/>
      <c r="H921" s="30">
        <v>0.42816737721193715</v>
      </c>
      <c r="J921" s="28" t="s">
        <v>170</v>
      </c>
      <c r="K921" s="79">
        <v>0.65315195292271833</v>
      </c>
      <c r="N921" s="28"/>
      <c r="P921" s="78"/>
    </row>
    <row r="922" spans="1:16" x14ac:dyDescent="0.25">
      <c r="A922" s="4">
        <v>182</v>
      </c>
      <c r="C922" s="28" t="s">
        <v>421</v>
      </c>
      <c r="D922" s="79">
        <v>0.48561210082181411</v>
      </c>
      <c r="E922" s="85"/>
      <c r="F922" s="28" t="s">
        <v>328</v>
      </c>
      <c r="G922" s="4"/>
      <c r="H922" s="30">
        <v>0.42538498073776981</v>
      </c>
      <c r="J922" s="28" t="s">
        <v>574</v>
      </c>
      <c r="K922" s="79">
        <v>0.65103397089045301</v>
      </c>
      <c r="N922" s="28"/>
      <c r="P922" s="78"/>
    </row>
    <row r="923" spans="1:16" x14ac:dyDescent="0.25">
      <c r="A923" s="4">
        <v>183</v>
      </c>
      <c r="C923" s="28" t="s">
        <v>306</v>
      </c>
      <c r="D923" s="79">
        <v>0.4850967733373493</v>
      </c>
      <c r="E923" s="85"/>
      <c r="F923" s="28" t="s">
        <v>510</v>
      </c>
      <c r="H923" s="30">
        <v>0.42442855305871274</v>
      </c>
      <c r="J923" s="28" t="s">
        <v>444</v>
      </c>
      <c r="K923" s="79">
        <v>0.65071836713797981</v>
      </c>
      <c r="N923" s="28"/>
      <c r="P923" s="78"/>
    </row>
    <row r="924" spans="1:16" x14ac:dyDescent="0.25">
      <c r="A924" s="4">
        <v>184</v>
      </c>
      <c r="C924" s="28" t="s">
        <v>494</v>
      </c>
      <c r="D924" s="79">
        <v>0.48392825058188227</v>
      </c>
      <c r="E924" s="85"/>
      <c r="F924" s="28" t="s">
        <v>382</v>
      </c>
      <c r="G924" s="4"/>
      <c r="H924" s="30">
        <v>0.42400762798885139</v>
      </c>
      <c r="J924" s="28" t="s">
        <v>550</v>
      </c>
      <c r="K924" s="79">
        <v>0.65045866552572196</v>
      </c>
      <c r="N924" s="28"/>
      <c r="P924" s="78"/>
    </row>
    <row r="925" spans="1:16" x14ac:dyDescent="0.25">
      <c r="A925" s="4">
        <v>185</v>
      </c>
      <c r="C925" s="28" t="s">
        <v>382</v>
      </c>
      <c r="D925" s="79">
        <v>0.4814330477978892</v>
      </c>
      <c r="E925" s="85"/>
      <c r="F925" s="28" t="s">
        <v>54</v>
      </c>
      <c r="H925" s="30">
        <v>0.42377586755810254</v>
      </c>
      <c r="J925" s="28" t="s">
        <v>338</v>
      </c>
      <c r="K925" s="79">
        <v>0.65040466674485964</v>
      </c>
      <c r="N925" s="28"/>
      <c r="P925" s="78"/>
    </row>
    <row r="926" spans="1:16" x14ac:dyDescent="0.25">
      <c r="A926" s="4">
        <v>186</v>
      </c>
      <c r="C926" s="28" t="s">
        <v>328</v>
      </c>
      <c r="D926" s="79">
        <v>0.47945111301624921</v>
      </c>
      <c r="E926" s="85"/>
      <c r="F926" s="28" t="s">
        <v>466</v>
      </c>
      <c r="G926" s="4"/>
      <c r="H926" s="30">
        <v>0.42340205192428104</v>
      </c>
      <c r="J926" s="28" t="s">
        <v>612</v>
      </c>
      <c r="K926" s="79">
        <v>0.65040466674485953</v>
      </c>
      <c r="N926" s="28"/>
      <c r="P926" s="78"/>
    </row>
    <row r="927" spans="1:16" x14ac:dyDescent="0.25">
      <c r="A927" s="4">
        <v>187</v>
      </c>
      <c r="B927" s="71"/>
      <c r="C927" s="28" t="s">
        <v>510</v>
      </c>
      <c r="D927" s="79">
        <v>0.47944826140358199</v>
      </c>
      <c r="E927" s="4"/>
      <c r="F927" s="28" t="s">
        <v>492</v>
      </c>
      <c r="G927" s="4"/>
      <c r="H927" s="30">
        <v>0.42200532112362332</v>
      </c>
      <c r="J927" s="28" t="s">
        <v>54</v>
      </c>
      <c r="K927" s="79">
        <v>0.64986953787620538</v>
      </c>
      <c r="N927" s="28"/>
      <c r="P927" s="78"/>
    </row>
    <row r="928" spans="1:16" x14ac:dyDescent="0.25">
      <c r="A928" s="4">
        <v>188</v>
      </c>
      <c r="C928" s="28" t="s">
        <v>466</v>
      </c>
      <c r="D928" s="79">
        <v>0.47702002169499313</v>
      </c>
      <c r="E928" s="85"/>
      <c r="F928" s="28" t="s">
        <v>280</v>
      </c>
      <c r="H928" s="30">
        <v>0.42088767353807321</v>
      </c>
      <c r="J928" s="28" t="s">
        <v>40</v>
      </c>
      <c r="K928" s="79">
        <v>0.64861797410840061</v>
      </c>
      <c r="N928" s="28"/>
      <c r="P928" s="78"/>
    </row>
    <row r="929" spans="1:16" x14ac:dyDescent="0.25">
      <c r="A929" s="4">
        <v>189</v>
      </c>
      <c r="C929" s="28" t="s">
        <v>492</v>
      </c>
      <c r="D929" s="79">
        <v>0.47471262053508367</v>
      </c>
      <c r="E929" s="85"/>
      <c r="F929" s="28" t="s">
        <v>298</v>
      </c>
      <c r="H929" s="30">
        <v>0.41784080512351324</v>
      </c>
      <c r="J929" s="28" t="s">
        <v>128</v>
      </c>
      <c r="K929" s="79">
        <v>0.64764451018313507</v>
      </c>
      <c r="N929" s="28"/>
      <c r="P929" s="78"/>
    </row>
    <row r="930" spans="1:16" x14ac:dyDescent="0.25">
      <c r="A930" s="4">
        <v>190</v>
      </c>
      <c r="C930" s="28" t="s">
        <v>656</v>
      </c>
      <c r="D930" s="79">
        <v>0.47365386852574659</v>
      </c>
      <c r="E930" s="85"/>
      <c r="F930" s="28" t="s">
        <v>202</v>
      </c>
      <c r="G930" s="4"/>
      <c r="H930" s="30">
        <v>0.41299212598425195</v>
      </c>
      <c r="J930" s="28" t="s">
        <v>656</v>
      </c>
      <c r="K930" s="79">
        <v>0.6444644058823209</v>
      </c>
      <c r="N930" s="28"/>
      <c r="P930" s="78"/>
    </row>
    <row r="931" spans="1:16" x14ac:dyDescent="0.25">
      <c r="A931" s="4">
        <v>191</v>
      </c>
      <c r="B931" s="71"/>
      <c r="C931" s="28" t="s">
        <v>280</v>
      </c>
      <c r="D931" s="79">
        <v>0.47275322954743182</v>
      </c>
      <c r="E931" s="4"/>
      <c r="F931" s="28" t="s">
        <v>216</v>
      </c>
      <c r="G931" s="4"/>
      <c r="H931" s="30">
        <v>0.41080282201690627</v>
      </c>
      <c r="J931" s="28" t="s">
        <v>262</v>
      </c>
      <c r="K931" s="79">
        <v>0.64045960287519588</v>
      </c>
      <c r="N931" s="28"/>
      <c r="P931" s="78"/>
    </row>
    <row r="932" spans="1:16" x14ac:dyDescent="0.25">
      <c r="A932" s="4">
        <v>192</v>
      </c>
      <c r="C932" s="28" t="s">
        <v>298</v>
      </c>
      <c r="D932" s="79">
        <v>0.46977412447944783</v>
      </c>
      <c r="E932" s="85"/>
      <c r="F932" s="28" t="s">
        <v>264</v>
      </c>
      <c r="G932" s="4"/>
      <c r="H932" s="30">
        <v>0.40847395451210572</v>
      </c>
      <c r="J932" s="28" t="s">
        <v>558</v>
      </c>
      <c r="K932" s="79">
        <v>0.63699511418525079</v>
      </c>
      <c r="N932" s="28"/>
      <c r="P932" s="78"/>
    </row>
    <row r="933" spans="1:16" x14ac:dyDescent="0.25">
      <c r="A933" s="4">
        <v>193</v>
      </c>
      <c r="B933" s="71"/>
      <c r="C933" s="28" t="s">
        <v>54</v>
      </c>
      <c r="D933" s="84">
        <v>0.46924776490379344</v>
      </c>
      <c r="E933" s="4"/>
      <c r="F933" s="28" t="s">
        <v>476</v>
      </c>
      <c r="G933" s="4"/>
      <c r="H933" s="30">
        <v>0.40215541082741468</v>
      </c>
      <c r="J933" s="28" t="s">
        <v>540</v>
      </c>
      <c r="K933" s="79">
        <v>0.634335831312275</v>
      </c>
      <c r="N933" s="28"/>
      <c r="P933" s="78"/>
    </row>
    <row r="934" spans="1:16" x14ac:dyDescent="0.25">
      <c r="A934" s="4">
        <v>194</v>
      </c>
      <c r="C934" s="28" t="s">
        <v>558</v>
      </c>
      <c r="D934" s="79">
        <v>0.46471799173347661</v>
      </c>
      <c r="E934" s="85"/>
      <c r="F934" s="28" t="s">
        <v>172</v>
      </c>
      <c r="G934" s="4"/>
      <c r="H934" s="30">
        <v>0.39711159737417945</v>
      </c>
      <c r="J934" s="28" t="s">
        <v>423</v>
      </c>
      <c r="K934" s="79">
        <v>0.63239396643875589</v>
      </c>
      <c r="N934" s="28"/>
      <c r="P934" s="78"/>
    </row>
    <row r="935" spans="1:16" x14ac:dyDescent="0.25">
      <c r="A935" s="4">
        <v>195</v>
      </c>
      <c r="C935" s="28" t="s">
        <v>532</v>
      </c>
      <c r="D935" s="79">
        <v>0.46408577015485913</v>
      </c>
      <c r="E935" s="85"/>
      <c r="F935" s="28" t="s">
        <v>436</v>
      </c>
      <c r="G935" s="4"/>
      <c r="H935" s="30">
        <v>0.39552314422748497</v>
      </c>
      <c r="J935" s="28" t="s">
        <v>308</v>
      </c>
      <c r="K935" s="79">
        <v>0.63040792967463533</v>
      </c>
      <c r="N935" s="28"/>
      <c r="P935" s="78"/>
    </row>
    <row r="936" spans="1:16" x14ac:dyDescent="0.25">
      <c r="A936" s="4">
        <v>196</v>
      </c>
      <c r="B936" s="71"/>
      <c r="C936" s="28" t="s">
        <v>202</v>
      </c>
      <c r="D936" s="79">
        <v>0.46339696968935373</v>
      </c>
      <c r="E936" s="4"/>
      <c r="F936" s="28" t="s">
        <v>330</v>
      </c>
      <c r="G936" s="4"/>
      <c r="H936" s="30">
        <v>0.38808333119999999</v>
      </c>
      <c r="J936" s="28" t="s">
        <v>144</v>
      </c>
      <c r="K936" s="79">
        <v>0.62987243956910111</v>
      </c>
      <c r="N936" s="28"/>
      <c r="P936" s="78"/>
    </row>
    <row r="937" spans="1:16" x14ac:dyDescent="0.25">
      <c r="A937" s="4">
        <v>197</v>
      </c>
      <c r="C937" s="28" t="s">
        <v>476</v>
      </c>
      <c r="D937" s="79">
        <v>0.45977430267985181</v>
      </c>
      <c r="E937" s="85"/>
      <c r="F937" s="28" t="s">
        <v>62</v>
      </c>
      <c r="G937" s="4"/>
      <c r="H937" s="30">
        <v>0.38718812147158876</v>
      </c>
      <c r="J937" s="28" t="s">
        <v>30</v>
      </c>
      <c r="K937" s="79">
        <v>0.62987243956910099</v>
      </c>
      <c r="N937" s="28"/>
      <c r="P937" s="78"/>
    </row>
    <row r="938" spans="1:16" x14ac:dyDescent="0.25">
      <c r="A938" s="4">
        <v>198</v>
      </c>
      <c r="C938" s="28" t="s">
        <v>400</v>
      </c>
      <c r="D938" s="79">
        <v>0.45736813985413377</v>
      </c>
      <c r="E938" s="85"/>
      <c r="F938" s="28" t="s">
        <v>334</v>
      </c>
      <c r="G938" s="4"/>
      <c r="H938" s="30">
        <v>0.38255192878338284</v>
      </c>
      <c r="J938" s="28" t="s">
        <v>24</v>
      </c>
      <c r="K938" s="79">
        <v>0.6288520516742363</v>
      </c>
      <c r="N938" s="28"/>
      <c r="P938" s="78"/>
    </row>
    <row r="939" spans="1:16" x14ac:dyDescent="0.25">
      <c r="A939" s="4">
        <v>199</v>
      </c>
      <c r="B939" s="71"/>
      <c r="C939" s="28" t="s">
        <v>264</v>
      </c>
      <c r="D939" s="79">
        <v>0.45683410102556393</v>
      </c>
      <c r="E939" s="4"/>
      <c r="F939" s="28" t="s">
        <v>576</v>
      </c>
      <c r="H939" s="30">
        <v>0.38081867552889687</v>
      </c>
      <c r="J939" s="28" t="s">
        <v>162</v>
      </c>
      <c r="K939" s="79">
        <v>0.62789825784148534</v>
      </c>
      <c r="N939" s="28"/>
      <c r="P939" s="78"/>
    </row>
    <row r="940" spans="1:16" x14ac:dyDescent="0.25">
      <c r="A940" s="4">
        <v>200</v>
      </c>
      <c r="B940" s="71"/>
      <c r="C940" s="28" t="s">
        <v>610</v>
      </c>
      <c r="D940" s="79">
        <v>0.44689480153400019</v>
      </c>
      <c r="E940" s="4"/>
      <c r="F940" s="28" t="s">
        <v>48</v>
      </c>
      <c r="G940" s="4"/>
      <c r="H940" s="30">
        <v>0.37239636059090386</v>
      </c>
      <c r="J940" s="28" t="s">
        <v>630</v>
      </c>
      <c r="K940" s="79">
        <v>0.62073924155806048</v>
      </c>
      <c r="N940" s="28"/>
      <c r="P940" s="78"/>
    </row>
    <row r="941" spans="1:16" x14ac:dyDescent="0.25">
      <c r="A941" s="4">
        <v>201</v>
      </c>
      <c r="C941" s="28" t="s">
        <v>82</v>
      </c>
      <c r="D941" s="79">
        <v>0.41198505116390954</v>
      </c>
      <c r="E941" s="85"/>
      <c r="F941" s="28" t="s">
        <v>314</v>
      </c>
      <c r="H941" s="30">
        <v>0.37040178457142858</v>
      </c>
      <c r="J941" s="28" t="s">
        <v>318</v>
      </c>
      <c r="K941" s="79">
        <v>0.62072139187804942</v>
      </c>
      <c r="N941" s="28"/>
      <c r="P941" s="78"/>
    </row>
    <row r="942" spans="1:16" x14ac:dyDescent="0.25">
      <c r="A942" s="4">
        <v>202</v>
      </c>
      <c r="C942" s="28" t="s">
        <v>62</v>
      </c>
      <c r="D942" s="79">
        <v>0.39882644518342319</v>
      </c>
      <c r="E942" s="85"/>
      <c r="F942" s="28" t="s">
        <v>344</v>
      </c>
      <c r="G942" s="4"/>
      <c r="H942" s="30">
        <v>0.36980489901629288</v>
      </c>
      <c r="J942" s="28" t="s">
        <v>48</v>
      </c>
      <c r="K942" s="79">
        <v>0.62039404774535722</v>
      </c>
      <c r="N942" s="28"/>
      <c r="P942" s="78"/>
    </row>
    <row r="943" spans="1:16" x14ac:dyDescent="0.25">
      <c r="A943" s="4">
        <v>203</v>
      </c>
      <c r="C943" s="28" t="s">
        <v>48</v>
      </c>
      <c r="D943" s="84">
        <v>0.39365236160799344</v>
      </c>
      <c r="E943" s="85"/>
      <c r="F943" s="28" t="s">
        <v>306</v>
      </c>
      <c r="H943" s="30">
        <v>0.36666023549191418</v>
      </c>
      <c r="J943" s="28" t="s">
        <v>74</v>
      </c>
      <c r="K943" s="79">
        <v>0.62032314658184984</v>
      </c>
      <c r="N943" s="28"/>
      <c r="P943" s="78"/>
    </row>
    <row r="944" spans="1:16" x14ac:dyDescent="0.25">
      <c r="A944" s="4">
        <v>204</v>
      </c>
      <c r="C944" s="28" t="s">
        <v>423</v>
      </c>
      <c r="D944" s="79">
        <v>0.38774319679841346</v>
      </c>
      <c r="E944" s="85"/>
      <c r="F944" s="28" t="s">
        <v>532</v>
      </c>
      <c r="H944" s="30">
        <v>0.3659305132311455</v>
      </c>
      <c r="J944" s="28" t="s">
        <v>474</v>
      </c>
      <c r="K944" s="79">
        <v>0.61933790159029067</v>
      </c>
      <c r="N944" s="28"/>
      <c r="P944" s="78"/>
    </row>
    <row r="945" spans="1:16" x14ac:dyDescent="0.25">
      <c r="A945" s="4">
        <v>205</v>
      </c>
      <c r="C945" s="28" t="s">
        <v>74</v>
      </c>
      <c r="D945" s="79">
        <v>0.38375925324104021</v>
      </c>
      <c r="E945" s="85"/>
      <c r="F945" s="28" t="s">
        <v>74</v>
      </c>
      <c r="G945" s="4"/>
      <c r="H945" s="30">
        <v>0.36307894339495</v>
      </c>
      <c r="J945" s="28" t="s">
        <v>472</v>
      </c>
      <c r="K945" s="79">
        <v>0.61581327645315587</v>
      </c>
      <c r="N945" s="28"/>
      <c r="P945" s="78"/>
    </row>
    <row r="946" spans="1:16" x14ac:dyDescent="0.25">
      <c r="A946" s="4">
        <v>206</v>
      </c>
      <c r="B946" s="71"/>
      <c r="C946" s="28" t="s">
        <v>630</v>
      </c>
      <c r="D946" s="79">
        <v>0.38076017068492085</v>
      </c>
      <c r="E946" s="4"/>
      <c r="F946" s="28" t="s">
        <v>666</v>
      </c>
      <c r="G946" s="4"/>
      <c r="H946" s="30">
        <v>0.36135470152387328</v>
      </c>
      <c r="J946" s="28" t="s">
        <v>232</v>
      </c>
      <c r="K946" s="79">
        <v>0.61344456347270393</v>
      </c>
      <c r="N946" s="28"/>
      <c r="P946" s="78"/>
    </row>
    <row r="947" spans="1:16" x14ac:dyDescent="0.25">
      <c r="A947" s="4">
        <v>207</v>
      </c>
      <c r="C947" s="28" t="s">
        <v>318</v>
      </c>
      <c r="D947" s="79">
        <v>0.38074623574064009</v>
      </c>
      <c r="E947" s="85"/>
      <c r="F947" s="28" t="s">
        <v>250</v>
      </c>
      <c r="G947" s="4"/>
      <c r="H947" s="30">
        <v>0.36124341412012639</v>
      </c>
      <c r="J947" s="28" t="s">
        <v>674</v>
      </c>
      <c r="K947" s="79">
        <v>0.61264928119957685</v>
      </c>
      <c r="N947" s="28"/>
      <c r="P947" s="78"/>
    </row>
    <row r="948" spans="1:16" x14ac:dyDescent="0.25">
      <c r="A948" s="4">
        <v>208</v>
      </c>
      <c r="C948" s="28" t="s">
        <v>574</v>
      </c>
      <c r="D948" s="79">
        <v>0.36293482499924962</v>
      </c>
      <c r="E948" s="85"/>
      <c r="F948" s="28" t="s">
        <v>252</v>
      </c>
      <c r="G948" s="4"/>
      <c r="H948" s="30">
        <v>0.36074849347502114</v>
      </c>
      <c r="J948" s="28" t="s">
        <v>94</v>
      </c>
      <c r="K948" s="79">
        <v>0.61241779075575498</v>
      </c>
      <c r="N948" s="28"/>
      <c r="P948" s="78"/>
    </row>
    <row r="949" spans="1:16" x14ac:dyDescent="0.25">
      <c r="A949" s="4">
        <v>209</v>
      </c>
      <c r="B949" s="71"/>
      <c r="C949" s="28" t="s">
        <v>330</v>
      </c>
      <c r="D949" s="79">
        <v>0.3595745720137577</v>
      </c>
      <c r="E949" s="4"/>
      <c r="F949" s="28" t="s">
        <v>46</v>
      </c>
      <c r="G949" s="4"/>
      <c r="H949" s="30">
        <v>0.36</v>
      </c>
      <c r="J949" s="28" t="s">
        <v>654</v>
      </c>
      <c r="K949" s="79">
        <v>0.61241779075575498</v>
      </c>
      <c r="N949" s="28"/>
      <c r="P949" s="78"/>
    </row>
    <row r="950" spans="1:16" x14ac:dyDescent="0.25">
      <c r="A950" s="4">
        <v>210</v>
      </c>
      <c r="C950" s="28" t="s">
        <v>156</v>
      </c>
      <c r="D950" s="79">
        <v>0.35143751302023046</v>
      </c>
      <c r="E950" s="85"/>
      <c r="F950" s="28" t="s">
        <v>96</v>
      </c>
      <c r="G950" s="4"/>
      <c r="H950" s="30">
        <v>0.36</v>
      </c>
      <c r="J950" s="28" t="s">
        <v>394</v>
      </c>
      <c r="K950" s="79">
        <v>0.61241779075575487</v>
      </c>
      <c r="N950" s="28"/>
      <c r="P950" s="78"/>
    </row>
    <row r="951" spans="1:16" x14ac:dyDescent="0.25">
      <c r="A951" s="4">
        <v>211</v>
      </c>
      <c r="C951" s="28" t="s">
        <v>172</v>
      </c>
      <c r="D951" s="79">
        <v>0.34964370649979798</v>
      </c>
      <c r="E951" s="85"/>
      <c r="F951" s="28" t="s">
        <v>104</v>
      </c>
      <c r="G951" s="4"/>
      <c r="H951" s="30">
        <v>0.36</v>
      </c>
      <c r="J951" s="28" t="s">
        <v>274</v>
      </c>
      <c r="K951" s="79">
        <v>0.61226574097423736</v>
      </c>
      <c r="N951" s="28"/>
      <c r="P951" s="78"/>
    </row>
    <row r="952" spans="1:16" x14ac:dyDescent="0.25">
      <c r="A952" s="4">
        <v>212</v>
      </c>
      <c r="C952" s="28" t="s">
        <v>634</v>
      </c>
      <c r="D952" s="79">
        <v>0.34605646711406274</v>
      </c>
      <c r="E952" s="85"/>
      <c r="F952" s="28" t="s">
        <v>186</v>
      </c>
      <c r="H952" s="30">
        <v>0.36</v>
      </c>
      <c r="J952" s="28" t="s">
        <v>138</v>
      </c>
      <c r="K952" s="79">
        <v>0.61110206423089852</v>
      </c>
      <c r="N952" s="28"/>
      <c r="P952" s="78"/>
    </row>
    <row r="953" spans="1:16" x14ac:dyDescent="0.25">
      <c r="A953" s="4">
        <v>213</v>
      </c>
      <c r="C953" s="28" t="s">
        <v>666</v>
      </c>
      <c r="D953" s="79">
        <v>0.34329290898998649</v>
      </c>
      <c r="E953" s="85"/>
      <c r="F953" s="28" t="s">
        <v>254</v>
      </c>
      <c r="G953" s="4"/>
      <c r="H953" s="30">
        <v>0.36</v>
      </c>
      <c r="J953" s="28" t="s">
        <v>62</v>
      </c>
      <c r="K953" s="79">
        <v>0.60453592135484813</v>
      </c>
      <c r="N953" s="28"/>
      <c r="P953" s="83"/>
    </row>
    <row r="954" spans="1:16" x14ac:dyDescent="0.25">
      <c r="A954" s="4">
        <v>214</v>
      </c>
      <c r="B954" s="71"/>
      <c r="C954" s="28" t="s">
        <v>576</v>
      </c>
      <c r="D954" s="79">
        <v>0.34104484416576436</v>
      </c>
      <c r="E954" s="85"/>
      <c r="F954" s="28" t="s">
        <v>256</v>
      </c>
      <c r="G954" s="4"/>
      <c r="H954" s="30">
        <v>0.36</v>
      </c>
      <c r="J954" s="28" t="s">
        <v>494</v>
      </c>
      <c r="K954" s="79">
        <v>0.60317022336560056</v>
      </c>
      <c r="N954" s="28"/>
      <c r="P954" s="78"/>
    </row>
    <row r="955" spans="1:16" x14ac:dyDescent="0.25">
      <c r="A955" s="4">
        <v>215</v>
      </c>
      <c r="C955" s="28" t="s">
        <v>314</v>
      </c>
      <c r="D955" s="79">
        <v>0.33890879268268392</v>
      </c>
      <c r="E955" s="85"/>
      <c r="F955" s="28" t="s">
        <v>260</v>
      </c>
      <c r="G955" s="4"/>
      <c r="H955" s="30">
        <v>0.36</v>
      </c>
      <c r="J955" s="28" t="s">
        <v>276</v>
      </c>
      <c r="K955" s="79">
        <v>0.59862855424992767</v>
      </c>
      <c r="N955" s="28"/>
      <c r="P955" s="78"/>
    </row>
    <row r="956" spans="1:16" x14ac:dyDescent="0.25">
      <c r="A956" s="4">
        <v>216</v>
      </c>
      <c r="B956" s="103"/>
      <c r="C956" s="28" t="s">
        <v>252</v>
      </c>
      <c r="D956" s="79">
        <v>0.33124563761087333</v>
      </c>
      <c r="E956" s="4"/>
      <c r="F956" s="28" t="s">
        <v>452</v>
      </c>
      <c r="H956" s="30">
        <v>0.36</v>
      </c>
      <c r="J956" s="28" t="s">
        <v>398</v>
      </c>
      <c r="K956" s="79">
        <v>0.59862855424992767</v>
      </c>
      <c r="N956" s="28"/>
      <c r="P956" s="78"/>
    </row>
    <row r="957" spans="1:16" x14ac:dyDescent="0.25">
      <c r="A957" s="4">
        <v>217</v>
      </c>
      <c r="C957" s="28" t="s">
        <v>162</v>
      </c>
      <c r="D957" s="79">
        <v>0.32857468170769172</v>
      </c>
      <c r="E957" s="85"/>
      <c r="F957" s="28" t="s">
        <v>600</v>
      </c>
      <c r="G957" s="4"/>
      <c r="H957" s="30">
        <v>0.36</v>
      </c>
      <c r="J957" s="28" t="s">
        <v>458</v>
      </c>
      <c r="K957" s="79">
        <v>0.59862855424992767</v>
      </c>
      <c r="N957" s="28"/>
      <c r="P957" s="78"/>
    </row>
    <row r="958" spans="1:16" x14ac:dyDescent="0.25">
      <c r="A958" s="4">
        <v>218</v>
      </c>
      <c r="C958" s="28" t="s">
        <v>526</v>
      </c>
      <c r="D958" s="79">
        <v>0.32531888026979061</v>
      </c>
      <c r="E958" s="85"/>
      <c r="F958" s="28" t="s">
        <v>630</v>
      </c>
      <c r="H958" s="30">
        <v>0.36</v>
      </c>
      <c r="J958" s="28" t="s">
        <v>620</v>
      </c>
      <c r="K958" s="79">
        <v>0.59862855424992745</v>
      </c>
      <c r="N958" s="28"/>
      <c r="P958" s="78"/>
    </row>
    <row r="959" spans="1:16" x14ac:dyDescent="0.25">
      <c r="A959" s="4">
        <v>219</v>
      </c>
      <c r="C959" s="28" t="s">
        <v>138</v>
      </c>
      <c r="D959" s="84">
        <v>0.32522394912355768</v>
      </c>
      <c r="E959" s="85"/>
      <c r="F959" s="28" t="s">
        <v>636</v>
      </c>
      <c r="H959" s="30">
        <v>0.36</v>
      </c>
      <c r="J959" s="28" t="s">
        <v>212</v>
      </c>
      <c r="K959" s="79">
        <v>0.59859919059161737</v>
      </c>
      <c r="N959" s="28"/>
      <c r="P959" s="78"/>
    </row>
    <row r="960" spans="1:16" x14ac:dyDescent="0.25">
      <c r="A960" s="4">
        <v>220</v>
      </c>
      <c r="C960" s="28" t="s">
        <v>308</v>
      </c>
      <c r="D960" s="79">
        <v>0.32224243669740438</v>
      </c>
      <c r="E960" s="85"/>
      <c r="F960" s="28" t="s">
        <v>318</v>
      </c>
      <c r="H960" s="30">
        <v>0.35999717673630721</v>
      </c>
      <c r="J960" s="28" t="s">
        <v>658</v>
      </c>
      <c r="K960" s="79">
        <v>0.59810604866947192</v>
      </c>
      <c r="N960" s="28"/>
      <c r="P960" s="78"/>
    </row>
    <row r="961" spans="1:16" x14ac:dyDescent="0.25">
      <c r="A961" s="4">
        <v>221</v>
      </c>
      <c r="B961" s="71"/>
      <c r="C961" s="28" t="s">
        <v>540</v>
      </c>
      <c r="D961" s="79">
        <v>0.31739478770296081</v>
      </c>
      <c r="E961" s="4"/>
      <c r="F961" s="28" t="s">
        <v>423</v>
      </c>
      <c r="H961" s="30">
        <v>0.35984598220206815</v>
      </c>
      <c r="J961" s="28" t="s">
        <v>156</v>
      </c>
      <c r="K961" s="79">
        <v>0.597395052990218</v>
      </c>
      <c r="N961" s="28"/>
      <c r="P961" s="78"/>
    </row>
    <row r="962" spans="1:16" x14ac:dyDescent="0.25">
      <c r="A962" s="4">
        <v>222</v>
      </c>
      <c r="C962" s="28" t="s">
        <v>310</v>
      </c>
      <c r="D962" s="79">
        <v>0.30623070818943454</v>
      </c>
      <c r="E962" s="85"/>
      <c r="F962" s="28" t="s">
        <v>526</v>
      </c>
      <c r="H962" s="30">
        <v>0.35868763291782291</v>
      </c>
      <c r="J962" s="28" t="s">
        <v>644</v>
      </c>
      <c r="K962" s="79">
        <v>0.59723473532857618</v>
      </c>
      <c r="N962" s="28"/>
      <c r="P962" s="78"/>
    </row>
    <row r="963" spans="1:16" x14ac:dyDescent="0.25">
      <c r="A963" s="4">
        <v>223</v>
      </c>
      <c r="B963" s="71"/>
      <c r="C963" s="28" t="s">
        <v>276</v>
      </c>
      <c r="D963" s="79">
        <v>0.30599793390559343</v>
      </c>
      <c r="E963" s="4"/>
      <c r="F963" s="28" t="s">
        <v>590</v>
      </c>
      <c r="G963" s="4"/>
      <c r="H963" s="30">
        <v>0.35234193629254135</v>
      </c>
      <c r="J963" s="28" t="s">
        <v>316</v>
      </c>
      <c r="K963" s="79">
        <v>0.59711970195361841</v>
      </c>
      <c r="N963" s="28"/>
      <c r="P963" s="78"/>
    </row>
    <row r="964" spans="1:16" x14ac:dyDescent="0.25">
      <c r="A964" s="4">
        <v>224</v>
      </c>
      <c r="C964" s="28" t="s">
        <v>458</v>
      </c>
      <c r="D964" s="79">
        <v>0.30599793390559343</v>
      </c>
      <c r="E964" s="85"/>
      <c r="F964" s="28" t="s">
        <v>156</v>
      </c>
      <c r="G964" s="4"/>
      <c r="H964" s="30">
        <v>0.34526033232519504</v>
      </c>
      <c r="J964" s="28" t="s">
        <v>372</v>
      </c>
      <c r="K964" s="79">
        <v>0.59636602408605566</v>
      </c>
      <c r="N964" s="28"/>
      <c r="P964" s="78"/>
    </row>
    <row r="965" spans="1:16" x14ac:dyDescent="0.25">
      <c r="A965" s="4">
        <v>225</v>
      </c>
      <c r="C965" s="28" t="s">
        <v>398</v>
      </c>
      <c r="D965" s="79">
        <v>0.30599793390559338</v>
      </c>
      <c r="E965" s="85"/>
      <c r="F965" s="28" t="s">
        <v>614</v>
      </c>
      <c r="G965" s="4"/>
      <c r="H965" s="30">
        <v>0.3432333042858875</v>
      </c>
      <c r="J965" s="28" t="s">
        <v>392</v>
      </c>
      <c r="K965" s="79">
        <v>0.58988966918544405</v>
      </c>
      <c r="N965" s="28"/>
      <c r="P965" s="78"/>
    </row>
    <row r="966" spans="1:16" x14ac:dyDescent="0.25">
      <c r="A966" s="4">
        <v>226</v>
      </c>
      <c r="C966" s="28" t="s">
        <v>620</v>
      </c>
      <c r="D966" s="79">
        <v>0.30599793390559327</v>
      </c>
      <c r="E966" s="85"/>
      <c r="F966" s="28" t="s">
        <v>284</v>
      </c>
      <c r="H966" s="30">
        <v>0.33779844064032194</v>
      </c>
      <c r="J966" s="28" t="s">
        <v>470</v>
      </c>
      <c r="K966" s="79">
        <v>0.58745644671425779</v>
      </c>
      <c r="N966" s="28"/>
      <c r="P966" s="78"/>
    </row>
    <row r="967" spans="1:16" x14ac:dyDescent="0.25">
      <c r="A967" s="4">
        <v>227</v>
      </c>
      <c r="C967" s="28" t="s">
        <v>212</v>
      </c>
      <c r="D967" s="79">
        <v>0.30594545853530142</v>
      </c>
      <c r="E967" s="85"/>
      <c r="F967" s="28" t="s">
        <v>574</v>
      </c>
      <c r="G967" s="4"/>
      <c r="H967" s="30">
        <v>0.32717881944444444</v>
      </c>
      <c r="J967" s="28" t="s">
        <v>374</v>
      </c>
      <c r="K967" s="79">
        <v>0.58702855192028913</v>
      </c>
      <c r="N967" s="28"/>
      <c r="P967" s="78"/>
    </row>
    <row r="968" spans="1:16" x14ac:dyDescent="0.25">
      <c r="A968" s="4">
        <v>228</v>
      </c>
      <c r="C968" s="28" t="s">
        <v>544</v>
      </c>
      <c r="D968" s="79">
        <v>0.30507751645771325</v>
      </c>
      <c r="E968" s="85"/>
      <c r="F968" s="28" t="s">
        <v>82</v>
      </c>
      <c r="H968" s="30">
        <v>0.32558101994275596</v>
      </c>
      <c r="J968" s="28" t="s">
        <v>598</v>
      </c>
      <c r="K968" s="79">
        <v>0.58501991414204491</v>
      </c>
      <c r="N968" s="28"/>
      <c r="P968" s="78"/>
    </row>
    <row r="969" spans="1:16" x14ac:dyDescent="0.25">
      <c r="A969" s="4">
        <v>229</v>
      </c>
      <c r="C969" s="28" t="s">
        <v>316</v>
      </c>
      <c r="D969" s="79">
        <v>0.30291421341199815</v>
      </c>
      <c r="F969" s="28" t="s">
        <v>544</v>
      </c>
      <c r="G969" s="4"/>
      <c r="H969" s="30">
        <v>0.32388994676086003</v>
      </c>
      <c r="J969" s="28" t="s">
        <v>431</v>
      </c>
      <c r="K969" s="79">
        <v>0.5829905128627465</v>
      </c>
      <c r="N969" s="28"/>
    </row>
    <row r="970" spans="1:16" x14ac:dyDescent="0.25">
      <c r="A970" s="4">
        <v>230</v>
      </c>
      <c r="C970" s="28" t="s">
        <v>250</v>
      </c>
      <c r="D970" s="79">
        <v>0.30237973374294391</v>
      </c>
      <c r="F970" s="28" t="s">
        <v>182</v>
      </c>
      <c r="H970" s="30">
        <v>0.31989814824247403</v>
      </c>
      <c r="J970" s="28" t="s">
        <v>450</v>
      </c>
      <c r="K970" s="79">
        <v>0.58236379870895283</v>
      </c>
      <c r="N970" s="28"/>
    </row>
    <row r="971" spans="1:16" x14ac:dyDescent="0.25">
      <c r="A971" s="4">
        <v>231</v>
      </c>
      <c r="C971" s="28" t="s">
        <v>372</v>
      </c>
      <c r="D971" s="79">
        <v>0.30197959184790063</v>
      </c>
      <c r="F971" s="28" t="s">
        <v>388</v>
      </c>
      <c r="H971" s="30">
        <v>0.31984327566490156</v>
      </c>
      <c r="J971" s="28" t="s">
        <v>322</v>
      </c>
      <c r="K971" s="79">
        <v>0.5815786428845714</v>
      </c>
      <c r="N971" s="28"/>
    </row>
    <row r="972" spans="1:16" x14ac:dyDescent="0.25">
      <c r="A972" s="4">
        <v>232</v>
      </c>
      <c r="C972" s="28" t="s">
        <v>636</v>
      </c>
      <c r="D972" s="79">
        <v>0.30058161803058991</v>
      </c>
      <c r="F972" s="28" t="s">
        <v>138</v>
      </c>
      <c r="G972" s="4"/>
      <c r="H972" s="30">
        <v>0.31234097202713007</v>
      </c>
      <c r="J972" s="28" t="s">
        <v>608</v>
      </c>
      <c r="K972" s="79">
        <v>0.57988319635183727</v>
      </c>
      <c r="N972" s="28"/>
    </row>
    <row r="973" spans="1:16" x14ac:dyDescent="0.25">
      <c r="A973" s="4">
        <v>233</v>
      </c>
      <c r="C973" s="28" t="s">
        <v>104</v>
      </c>
      <c r="D973" s="79">
        <v>0.30058161803058986</v>
      </c>
      <c r="F973" s="28" t="s">
        <v>162</v>
      </c>
      <c r="G973" s="4"/>
      <c r="H973" s="30">
        <v>0.30711781334526861</v>
      </c>
      <c r="J973" s="28" t="s">
        <v>486</v>
      </c>
      <c r="K973" s="79">
        <v>0.57900946965083833</v>
      </c>
      <c r="N973" s="28"/>
    </row>
    <row r="974" spans="1:16" x14ac:dyDescent="0.25">
      <c r="A974" s="4">
        <v>234</v>
      </c>
      <c r="C974" s="28" t="s">
        <v>256</v>
      </c>
      <c r="D974" s="79">
        <v>0.30058161803058986</v>
      </c>
      <c r="F974" s="28" t="s">
        <v>634</v>
      </c>
      <c r="H974" s="30">
        <v>0.30640776225147925</v>
      </c>
      <c r="J974" s="28" t="s">
        <v>352</v>
      </c>
      <c r="K974" s="79">
        <v>0.57526010112076953</v>
      </c>
      <c r="N974" s="28"/>
    </row>
    <row r="975" spans="1:16" x14ac:dyDescent="0.25">
      <c r="A975" s="4">
        <v>235</v>
      </c>
      <c r="C975" s="28" t="s">
        <v>46</v>
      </c>
      <c r="D975" s="84">
        <v>0.3005816180305898</v>
      </c>
      <c r="F975" s="28" t="s">
        <v>276</v>
      </c>
      <c r="G975" s="4"/>
      <c r="H975" s="30">
        <v>0.3</v>
      </c>
      <c r="J975" s="28" t="s">
        <v>222</v>
      </c>
      <c r="K975" s="79">
        <v>0.57213454626812932</v>
      </c>
      <c r="N975" s="28"/>
    </row>
    <row r="976" spans="1:16" x14ac:dyDescent="0.25">
      <c r="A976" s="4">
        <v>236</v>
      </c>
      <c r="C976" s="28" t="s">
        <v>96</v>
      </c>
      <c r="D976" s="79">
        <v>0.3005816180305898</v>
      </c>
      <c r="F976" s="28" t="s">
        <v>308</v>
      </c>
      <c r="G976" s="4"/>
      <c r="H976" s="30">
        <v>0.3</v>
      </c>
      <c r="J976" s="28" t="s">
        <v>160</v>
      </c>
      <c r="K976" s="79">
        <v>0.57149684149809687</v>
      </c>
      <c r="N976" s="28"/>
    </row>
    <row r="977" spans="1:14" x14ac:dyDescent="0.25">
      <c r="A977" s="4">
        <v>237</v>
      </c>
      <c r="C977" s="28" t="s">
        <v>254</v>
      </c>
      <c r="D977" s="79">
        <v>0.3005816180305898</v>
      </c>
      <c r="F977" s="28" t="s">
        <v>398</v>
      </c>
      <c r="H977" s="30">
        <v>0.3</v>
      </c>
      <c r="J977" s="28" t="s">
        <v>290</v>
      </c>
      <c r="K977" s="79">
        <v>0.57149684149809676</v>
      </c>
      <c r="N977" s="28"/>
    </row>
    <row r="978" spans="1:14" x14ac:dyDescent="0.25">
      <c r="A978" s="4">
        <v>238</v>
      </c>
      <c r="C978" s="28" t="s">
        <v>452</v>
      </c>
      <c r="D978" s="79">
        <v>0.3005816180305898</v>
      </c>
      <c r="F978" s="28" t="s">
        <v>458</v>
      </c>
      <c r="H978" s="30">
        <v>0.3</v>
      </c>
      <c r="J978" s="28" t="s">
        <v>530</v>
      </c>
      <c r="K978" s="79">
        <v>0.57149684149809676</v>
      </c>
      <c r="N978" s="28"/>
    </row>
    <row r="979" spans="1:14" x14ac:dyDescent="0.25">
      <c r="A979" s="4">
        <v>239</v>
      </c>
      <c r="C979" s="28" t="s">
        <v>186</v>
      </c>
      <c r="D979" s="79">
        <v>0.30058161803058975</v>
      </c>
      <c r="F979" s="28" t="s">
        <v>620</v>
      </c>
      <c r="H979" s="30">
        <v>0.3</v>
      </c>
      <c r="J979" s="28" t="s">
        <v>652</v>
      </c>
      <c r="K979" s="79">
        <v>0.57149684149809676</v>
      </c>
      <c r="N979" s="28"/>
    </row>
    <row r="980" spans="1:14" x14ac:dyDescent="0.25">
      <c r="A980" s="4">
        <v>240</v>
      </c>
      <c r="C980" s="28" t="s">
        <v>260</v>
      </c>
      <c r="D980" s="79">
        <v>0.30058161803058975</v>
      </c>
      <c r="F980" s="28" t="s">
        <v>212</v>
      </c>
      <c r="G980" s="4"/>
      <c r="H980" s="30">
        <v>0.29996326687427965</v>
      </c>
      <c r="J980" s="28" t="s">
        <v>194</v>
      </c>
      <c r="K980" s="79">
        <v>0.57149684149809665</v>
      </c>
      <c r="N980" s="28"/>
    </row>
    <row r="981" spans="1:14" x14ac:dyDescent="0.25">
      <c r="A981" s="4">
        <v>241</v>
      </c>
      <c r="C981" s="28" t="s">
        <v>600</v>
      </c>
      <c r="D981" s="79">
        <v>0.30058161803058975</v>
      </c>
      <c r="F981" s="28" t="s">
        <v>208</v>
      </c>
      <c r="H981" s="30">
        <v>0.29827919227392452</v>
      </c>
      <c r="J981" s="28" t="s">
        <v>226</v>
      </c>
      <c r="K981" s="79">
        <v>0.57149684149809665</v>
      </c>
      <c r="N981" s="28"/>
    </row>
    <row r="982" spans="1:14" x14ac:dyDescent="0.25">
      <c r="A982" s="4">
        <v>242</v>
      </c>
      <c r="C982" s="28" t="s">
        <v>44</v>
      </c>
      <c r="D982" s="79">
        <v>0.29190812976201042</v>
      </c>
      <c r="F982" s="28" t="s">
        <v>316</v>
      </c>
      <c r="G982" s="4"/>
      <c r="H982" s="30">
        <v>0.29772714997137334</v>
      </c>
      <c r="J982" s="28" t="s">
        <v>522</v>
      </c>
      <c r="K982" s="79">
        <v>0.57149684149809654</v>
      </c>
      <c r="N982" s="28"/>
    </row>
    <row r="983" spans="1:14" x14ac:dyDescent="0.25">
      <c r="A983" s="4">
        <v>243</v>
      </c>
      <c r="C983" s="28" t="s">
        <v>431</v>
      </c>
      <c r="D983" s="79">
        <v>0.29138603025334742</v>
      </c>
      <c r="F983" s="28" t="s">
        <v>372</v>
      </c>
      <c r="H983" s="30">
        <v>0.29718363463368219</v>
      </c>
      <c r="J983" s="28" t="s">
        <v>340</v>
      </c>
      <c r="K983" s="79">
        <v>0.56895905337989139</v>
      </c>
      <c r="N983" s="28"/>
    </row>
    <row r="984" spans="1:14" x14ac:dyDescent="0.25">
      <c r="A984" s="4">
        <v>244</v>
      </c>
      <c r="C984" s="28" t="s">
        <v>388</v>
      </c>
      <c r="D984" s="79">
        <v>0.28475907784520937</v>
      </c>
      <c r="F984" s="28" t="s">
        <v>540</v>
      </c>
      <c r="H984" s="30">
        <v>0.29365725565960588</v>
      </c>
      <c r="J984" s="28" t="s">
        <v>366</v>
      </c>
      <c r="K984" s="79">
        <v>0.56386514376458041</v>
      </c>
      <c r="N984" s="28"/>
    </row>
    <row r="985" spans="1:14" x14ac:dyDescent="0.25">
      <c r="A985" s="4">
        <v>245</v>
      </c>
      <c r="C985" s="28" t="s">
        <v>374</v>
      </c>
      <c r="D985" s="79">
        <v>0.28308670777300565</v>
      </c>
      <c r="F985" s="28" t="s">
        <v>431</v>
      </c>
      <c r="G985" s="4"/>
      <c r="H985" s="30">
        <v>0.2933373934226553</v>
      </c>
      <c r="J985" s="28" t="s">
        <v>560</v>
      </c>
      <c r="K985" s="79">
        <v>0.56371483578791504</v>
      </c>
      <c r="N985" s="28"/>
    </row>
    <row r="986" spans="1:14" x14ac:dyDescent="0.25">
      <c r="A986" s="4">
        <v>246</v>
      </c>
      <c r="C986" s="28" t="s">
        <v>182</v>
      </c>
      <c r="D986" s="79">
        <v>0.27937260952690923</v>
      </c>
      <c r="F986" s="28" t="s">
        <v>218</v>
      </c>
      <c r="H986" s="30">
        <v>0.28546817096865756</v>
      </c>
      <c r="J986" s="28" t="s">
        <v>498</v>
      </c>
      <c r="K986" s="79">
        <v>0.56342663142620641</v>
      </c>
      <c r="N986" s="28"/>
    </row>
    <row r="987" spans="1:14" x14ac:dyDescent="0.25">
      <c r="A987" s="4">
        <v>247</v>
      </c>
      <c r="C987" s="28" t="s">
        <v>284</v>
      </c>
      <c r="D987" s="79">
        <v>0.27809548616983237</v>
      </c>
      <c r="F987" s="28" t="s">
        <v>374</v>
      </c>
      <c r="H987" s="30">
        <v>0.28302216049755452</v>
      </c>
      <c r="J987" s="28" t="s">
        <v>624</v>
      </c>
      <c r="K987" s="79">
        <v>0.56320450113595888</v>
      </c>
      <c r="N987" s="28"/>
    </row>
    <row r="988" spans="1:14" x14ac:dyDescent="0.25">
      <c r="A988" s="4">
        <v>248</v>
      </c>
      <c r="C988" s="28" t="s">
        <v>392</v>
      </c>
      <c r="D988" s="79">
        <v>0.27223689241343507</v>
      </c>
      <c r="F988" s="28" t="s">
        <v>76</v>
      </c>
      <c r="G988" s="4"/>
      <c r="H988" s="30">
        <v>0.27264211369095276</v>
      </c>
      <c r="J988" s="28" t="s">
        <v>368</v>
      </c>
      <c r="K988" s="79">
        <v>0.56315857355755783</v>
      </c>
      <c r="N988" s="28"/>
    </row>
    <row r="989" spans="1:14" x14ac:dyDescent="0.25">
      <c r="A989" s="4">
        <v>249</v>
      </c>
      <c r="C989" s="28" t="s">
        <v>568</v>
      </c>
      <c r="D989" s="79">
        <v>0.26261084674025348</v>
      </c>
      <c r="F989" s="28" t="s">
        <v>392</v>
      </c>
      <c r="G989" s="4"/>
      <c r="H989" s="30">
        <v>0.27085470085470087</v>
      </c>
      <c r="J989" s="28" t="s">
        <v>332</v>
      </c>
      <c r="K989" s="79">
        <v>0.56315857355755772</v>
      </c>
      <c r="N989" s="28"/>
    </row>
    <row r="990" spans="1:14" x14ac:dyDescent="0.25">
      <c r="A990" s="4">
        <v>250</v>
      </c>
      <c r="C990" s="28" t="s">
        <v>218</v>
      </c>
      <c r="D990" s="79">
        <v>0.25524069498624502</v>
      </c>
      <c r="F990" s="28" t="s">
        <v>64</v>
      </c>
      <c r="H990" s="30">
        <v>0.2705776513802623</v>
      </c>
      <c r="J990" s="28" t="s">
        <v>438</v>
      </c>
      <c r="K990" s="79">
        <v>0.56233237150177784</v>
      </c>
      <c r="N990" s="28"/>
    </row>
    <row r="991" spans="1:14" x14ac:dyDescent="0.25">
      <c r="A991" s="4">
        <v>251</v>
      </c>
      <c r="C991" s="28" t="s">
        <v>64</v>
      </c>
      <c r="D991" s="79">
        <v>0.25378250823486848</v>
      </c>
      <c r="F991" s="28" t="s">
        <v>70</v>
      </c>
      <c r="H991" s="30">
        <v>0.26960614793467819</v>
      </c>
      <c r="J991" s="28" t="s">
        <v>666</v>
      </c>
      <c r="K991" s="79">
        <v>0.55755961862071157</v>
      </c>
      <c r="N991" s="28"/>
    </row>
    <row r="992" spans="1:14" x14ac:dyDescent="0.25">
      <c r="A992" s="4">
        <v>252</v>
      </c>
      <c r="C992" s="28" t="s">
        <v>222</v>
      </c>
      <c r="D992" s="79">
        <v>0.25070686821827715</v>
      </c>
      <c r="F992" s="28" t="s">
        <v>542</v>
      </c>
      <c r="G992" s="4"/>
      <c r="H992" s="30">
        <v>0.26362012652306099</v>
      </c>
      <c r="J992" s="28" t="s">
        <v>142</v>
      </c>
      <c r="K992" s="79">
        <v>0.55661899157325967</v>
      </c>
      <c r="N992" s="28"/>
    </row>
    <row r="993" spans="1:14" x14ac:dyDescent="0.25">
      <c r="A993" s="4">
        <v>253</v>
      </c>
      <c r="C993" s="28" t="s">
        <v>415</v>
      </c>
      <c r="D993" s="79">
        <v>0.24999458080753603</v>
      </c>
      <c r="F993" s="28" t="s">
        <v>310</v>
      </c>
      <c r="G993" s="4"/>
      <c r="H993" s="30">
        <v>0.26058875069046306</v>
      </c>
      <c r="J993" s="28" t="s">
        <v>610</v>
      </c>
      <c r="K993" s="79">
        <v>0.55516126469506866</v>
      </c>
      <c r="N993" s="28"/>
    </row>
    <row r="994" spans="1:14" x14ac:dyDescent="0.25">
      <c r="A994" s="4">
        <v>254</v>
      </c>
      <c r="C994" s="28" t="s">
        <v>542</v>
      </c>
      <c r="D994" s="79">
        <v>0.2487504734039272</v>
      </c>
      <c r="F994" s="28" t="s">
        <v>326</v>
      </c>
      <c r="G994" s="4"/>
      <c r="H994" s="30">
        <v>0.26</v>
      </c>
      <c r="J994" s="28" t="s">
        <v>528</v>
      </c>
      <c r="K994" s="79">
        <v>0.55491395527676446</v>
      </c>
      <c r="N994" s="28"/>
    </row>
    <row r="995" spans="1:14" x14ac:dyDescent="0.25">
      <c r="A995" s="4">
        <v>255</v>
      </c>
      <c r="C995" s="28" t="s">
        <v>498</v>
      </c>
      <c r="D995" s="79">
        <v>0.24761868656477762</v>
      </c>
      <c r="F995" s="28" t="s">
        <v>178</v>
      </c>
      <c r="H995" s="30">
        <v>0.25934329513032545</v>
      </c>
      <c r="J995" s="28" t="s">
        <v>548</v>
      </c>
      <c r="K995" s="79">
        <v>0.55394298316388868</v>
      </c>
      <c r="N995" s="28"/>
    </row>
    <row r="996" spans="1:14" x14ac:dyDescent="0.25">
      <c r="A996" s="4">
        <v>256</v>
      </c>
      <c r="C996" s="28" t="s">
        <v>340</v>
      </c>
      <c r="D996" s="79">
        <v>0.24510016754888997</v>
      </c>
      <c r="F996" s="28" t="s">
        <v>498</v>
      </c>
      <c r="H996" s="30">
        <v>0.25793259883344133</v>
      </c>
      <c r="J996" s="28" t="s">
        <v>542</v>
      </c>
      <c r="K996" s="79">
        <v>0.55379055052084802</v>
      </c>
      <c r="N996" s="28"/>
    </row>
    <row r="997" spans="1:14" x14ac:dyDescent="0.25">
      <c r="A997" s="4">
        <v>257</v>
      </c>
      <c r="C997" s="28" t="s">
        <v>604</v>
      </c>
      <c r="D997" s="79">
        <v>0.24390976657774888</v>
      </c>
      <c r="F997" s="28" t="s">
        <v>566</v>
      </c>
      <c r="H997" s="30">
        <v>0.25781490490382458</v>
      </c>
      <c r="J997" s="28" t="s">
        <v>544</v>
      </c>
      <c r="K997" s="79">
        <v>0.55280622304482419</v>
      </c>
      <c r="N997" s="28"/>
    </row>
    <row r="998" spans="1:14" x14ac:dyDescent="0.25">
      <c r="A998" s="4">
        <v>258</v>
      </c>
      <c r="C998" s="28" t="s">
        <v>208</v>
      </c>
      <c r="D998" s="79">
        <v>0.24288675626434192</v>
      </c>
      <c r="F998" s="28" t="s">
        <v>222</v>
      </c>
      <c r="H998" s="30">
        <v>0.25717470428443878</v>
      </c>
      <c r="J998" s="28" t="s">
        <v>431</v>
      </c>
      <c r="K998" s="79">
        <v>0.55050649329594414</v>
      </c>
      <c r="N998" s="28"/>
    </row>
    <row r="999" spans="1:14" x14ac:dyDescent="0.25">
      <c r="A999" s="4">
        <v>259</v>
      </c>
      <c r="C999" s="28" t="s">
        <v>470</v>
      </c>
      <c r="D999" s="79">
        <v>0.24126326456831057</v>
      </c>
      <c r="F999" s="28" t="s">
        <v>38</v>
      </c>
      <c r="H999" s="30">
        <v>0.25664014146772768</v>
      </c>
      <c r="J999" s="28" t="s">
        <v>64</v>
      </c>
      <c r="K999" s="79">
        <v>0.55046530568603291</v>
      </c>
      <c r="N999" s="28"/>
    </row>
    <row r="1000" spans="1:14" x14ac:dyDescent="0.25">
      <c r="A1000" s="4">
        <v>260</v>
      </c>
      <c r="C1000" s="28" t="s">
        <v>486</v>
      </c>
      <c r="D1000" s="79">
        <v>0.24009985583275498</v>
      </c>
      <c r="F1000" s="28" t="s">
        <v>340</v>
      </c>
      <c r="G1000" s="4"/>
      <c r="H1000" s="30">
        <v>0.25282661199174722</v>
      </c>
      <c r="J1000" s="28" t="s">
        <v>433</v>
      </c>
      <c r="K1000" s="79">
        <v>0.54596813234728769</v>
      </c>
      <c r="N1000" s="28"/>
    </row>
    <row r="1001" spans="1:14" x14ac:dyDescent="0.25">
      <c r="A1001" s="4">
        <v>261</v>
      </c>
      <c r="C1001" s="28" t="s">
        <v>142</v>
      </c>
      <c r="D1001" s="79">
        <v>0.23710343164781317</v>
      </c>
      <c r="F1001" s="28" t="s">
        <v>480</v>
      </c>
      <c r="G1001" s="4"/>
      <c r="H1001" s="30">
        <v>0.25</v>
      </c>
      <c r="J1001" s="28" t="s">
        <v>330</v>
      </c>
      <c r="K1001" s="79">
        <v>0.54378117886845201</v>
      </c>
      <c r="N1001" s="28"/>
    </row>
    <row r="1002" spans="1:14" x14ac:dyDescent="0.25">
      <c r="A1002" s="4">
        <v>262</v>
      </c>
      <c r="C1002" s="28" t="s">
        <v>160</v>
      </c>
      <c r="D1002" s="79">
        <v>0.23370332269045604</v>
      </c>
      <c r="F1002" s="28" t="s">
        <v>142</v>
      </c>
      <c r="G1002" s="4"/>
      <c r="H1002" s="30">
        <v>0.24999999999999997</v>
      </c>
      <c r="J1002" s="28" t="s">
        <v>496</v>
      </c>
      <c r="K1002" s="79">
        <v>0.54155131596496253</v>
      </c>
      <c r="N1002" s="28"/>
    </row>
    <row r="1003" spans="1:14" x14ac:dyDescent="0.25">
      <c r="A1003" s="4">
        <v>263</v>
      </c>
      <c r="C1003" s="28" t="s">
        <v>290</v>
      </c>
      <c r="D1003" s="79">
        <v>0.23370332269045604</v>
      </c>
      <c r="F1003" s="28" t="s">
        <v>110</v>
      </c>
      <c r="G1003" s="4"/>
      <c r="H1003" s="30">
        <v>0.24990007045679982</v>
      </c>
      <c r="J1003" s="28" t="s">
        <v>464</v>
      </c>
      <c r="K1003" s="79">
        <v>0.53939007213212331</v>
      </c>
      <c r="N1003" s="28"/>
    </row>
    <row r="1004" spans="1:14" x14ac:dyDescent="0.25">
      <c r="A1004" s="4">
        <v>264</v>
      </c>
      <c r="C1004" s="28" t="s">
        <v>530</v>
      </c>
      <c r="D1004" s="79">
        <v>0.23370332269045599</v>
      </c>
      <c r="F1004" s="28" t="s">
        <v>44</v>
      </c>
      <c r="H1004" s="30">
        <v>0.24540153547037041</v>
      </c>
      <c r="J1004" s="28" t="s">
        <v>252</v>
      </c>
      <c r="K1004" s="79">
        <v>0.53889708020157967</v>
      </c>
      <c r="N1004" s="28"/>
    </row>
    <row r="1005" spans="1:14" x14ac:dyDescent="0.25">
      <c r="A1005" s="4">
        <v>265</v>
      </c>
      <c r="C1005" s="28" t="s">
        <v>652</v>
      </c>
      <c r="D1005" s="79">
        <v>0.23370332269045599</v>
      </c>
      <c r="F1005" s="28" t="s">
        <v>486</v>
      </c>
      <c r="H1005" s="30">
        <v>0.24336965241310607</v>
      </c>
      <c r="J1005" s="28" t="s">
        <v>314</v>
      </c>
      <c r="K1005" s="79">
        <v>0.53699464532621244</v>
      </c>
      <c r="N1005" s="28"/>
    </row>
    <row r="1006" spans="1:14" x14ac:dyDescent="0.25">
      <c r="A1006" s="4">
        <v>266</v>
      </c>
      <c r="C1006" s="28" t="s">
        <v>226</v>
      </c>
      <c r="D1006" s="79">
        <v>0.23370332269045596</v>
      </c>
      <c r="F1006" s="28" t="s">
        <v>470</v>
      </c>
      <c r="G1006" s="4"/>
      <c r="H1006" s="30">
        <v>0.24103256094662548</v>
      </c>
      <c r="J1006" s="28" t="s">
        <v>602</v>
      </c>
      <c r="K1006" s="79">
        <v>0.53499069476020455</v>
      </c>
      <c r="N1006" s="28"/>
    </row>
    <row r="1007" spans="1:14" x14ac:dyDescent="0.25">
      <c r="A1007" s="4">
        <v>267</v>
      </c>
      <c r="C1007" s="28" t="s">
        <v>194</v>
      </c>
      <c r="D1007" s="79">
        <v>0.23370332269045593</v>
      </c>
      <c r="F1007" s="28" t="s">
        <v>160</v>
      </c>
      <c r="H1007" s="30">
        <v>0.24</v>
      </c>
      <c r="J1007" s="28" t="s">
        <v>526</v>
      </c>
      <c r="K1007" s="79">
        <v>0.53229581902033196</v>
      </c>
      <c r="N1007" s="28"/>
    </row>
    <row r="1008" spans="1:14" x14ac:dyDescent="0.25">
      <c r="A1008" s="4">
        <v>268</v>
      </c>
      <c r="C1008" s="28" t="s">
        <v>522</v>
      </c>
      <c r="D1008" s="79">
        <v>0.23370332269045588</v>
      </c>
      <c r="F1008" s="28" t="s">
        <v>194</v>
      </c>
      <c r="H1008" s="30">
        <v>0.24</v>
      </c>
      <c r="J1008" s="28" t="s">
        <v>22</v>
      </c>
      <c r="K1008" s="79">
        <v>0.53055169962661353</v>
      </c>
      <c r="N1008" s="28"/>
    </row>
    <row r="1009" spans="1:14" x14ac:dyDescent="0.25">
      <c r="A1009" s="4">
        <v>269</v>
      </c>
      <c r="C1009" s="28" t="s">
        <v>38</v>
      </c>
      <c r="D1009" s="79">
        <v>0.22975407899636019</v>
      </c>
      <c r="F1009" s="28" t="s">
        <v>226</v>
      </c>
      <c r="H1009" s="30">
        <v>0.24</v>
      </c>
      <c r="J1009" s="28" t="s">
        <v>588</v>
      </c>
      <c r="K1009" s="79">
        <v>0.5299399441038769</v>
      </c>
      <c r="N1009" s="28"/>
    </row>
    <row r="1010" spans="1:14" x14ac:dyDescent="0.25">
      <c r="A1010" s="4">
        <v>270</v>
      </c>
      <c r="C1010" s="28" t="s">
        <v>80</v>
      </c>
      <c r="D1010" s="79">
        <v>0.22919953342799326</v>
      </c>
      <c r="F1010" s="28" t="s">
        <v>290</v>
      </c>
      <c r="H1010" s="30">
        <v>0.24</v>
      </c>
      <c r="J1010" s="28" t="s">
        <v>524</v>
      </c>
      <c r="K1010" s="79">
        <v>0.52561321234379854</v>
      </c>
      <c r="N1010" s="28"/>
    </row>
    <row r="1011" spans="1:14" x14ac:dyDescent="0.25">
      <c r="A1011" s="4">
        <v>271</v>
      </c>
      <c r="C1011" s="28" t="s">
        <v>210</v>
      </c>
      <c r="D1011" s="79">
        <v>0.22332988638908147</v>
      </c>
      <c r="F1011" s="28" t="s">
        <v>530</v>
      </c>
      <c r="H1011" s="30">
        <v>0.24</v>
      </c>
      <c r="J1011" s="28" t="s">
        <v>576</v>
      </c>
      <c r="K1011" s="79">
        <v>0.52559767967015192</v>
      </c>
      <c r="N1011" s="28"/>
    </row>
    <row r="1012" spans="1:14" x14ac:dyDescent="0.25">
      <c r="A1012" s="4">
        <v>272</v>
      </c>
      <c r="C1012" s="28" t="s">
        <v>70</v>
      </c>
      <c r="D1012" s="79">
        <v>0.21700074338884204</v>
      </c>
      <c r="F1012" s="28" t="s">
        <v>652</v>
      </c>
      <c r="H1012" s="30">
        <v>0.24</v>
      </c>
      <c r="J1012" s="28" t="s">
        <v>348</v>
      </c>
      <c r="K1012" s="79">
        <v>0.52550722865793953</v>
      </c>
      <c r="N1012" s="28"/>
    </row>
    <row r="1013" spans="1:14" x14ac:dyDescent="0.25">
      <c r="A1013" s="4">
        <v>273</v>
      </c>
      <c r="C1013" s="28" t="s">
        <v>433</v>
      </c>
      <c r="D1013" s="79">
        <v>0.21651482970644556</v>
      </c>
      <c r="F1013" s="28" t="s">
        <v>522</v>
      </c>
      <c r="H1013" s="30">
        <v>0.23999999999999996</v>
      </c>
      <c r="J1013" s="28" t="s">
        <v>42</v>
      </c>
      <c r="K1013" s="79">
        <v>0.52547870863383705</v>
      </c>
      <c r="N1013" s="28"/>
    </row>
    <row r="1014" spans="1:14" x14ac:dyDescent="0.25">
      <c r="A1014" s="4">
        <v>274</v>
      </c>
      <c r="C1014" s="28" t="s">
        <v>178</v>
      </c>
      <c r="D1014" s="79">
        <v>0.21262001889801349</v>
      </c>
      <c r="F1014" s="28" t="s">
        <v>433</v>
      </c>
      <c r="G1014" s="4"/>
      <c r="H1014" s="30">
        <v>0.2327450980392157</v>
      </c>
      <c r="J1014" s="28" t="s">
        <v>38</v>
      </c>
      <c r="K1014" s="79">
        <v>0.52541060407331031</v>
      </c>
      <c r="N1014" s="28"/>
    </row>
    <row r="1015" spans="1:14" x14ac:dyDescent="0.25">
      <c r="A1015" s="4">
        <v>275</v>
      </c>
      <c r="C1015" s="28" t="s">
        <v>546</v>
      </c>
      <c r="D1015" s="79">
        <v>0.20836144654410016</v>
      </c>
      <c r="F1015" s="28" t="s">
        <v>568</v>
      </c>
      <c r="H1015" s="30">
        <v>0.22767914607557171</v>
      </c>
      <c r="J1015" s="28" t="s">
        <v>218</v>
      </c>
      <c r="K1015" s="79">
        <v>0.52474996126417728</v>
      </c>
      <c r="N1015" s="28"/>
    </row>
    <row r="1016" spans="1:14" x14ac:dyDescent="0.25">
      <c r="A1016" s="4">
        <v>276</v>
      </c>
      <c r="C1016" s="28" t="s">
        <v>76</v>
      </c>
      <c r="D1016" s="79">
        <v>0.20698230106176768</v>
      </c>
      <c r="F1016" s="28" t="s">
        <v>22</v>
      </c>
      <c r="H1016" s="30">
        <v>0.22342304391918247</v>
      </c>
      <c r="J1016" s="28" t="s">
        <v>388</v>
      </c>
      <c r="K1016" s="79">
        <v>0.52251714164133178</v>
      </c>
      <c r="N1016" s="28"/>
    </row>
    <row r="1017" spans="1:14" x14ac:dyDescent="0.25">
      <c r="A1017" s="4">
        <v>277</v>
      </c>
      <c r="C1017" s="28" t="s">
        <v>110</v>
      </c>
      <c r="D1017" s="79">
        <v>0.20241593517336506</v>
      </c>
      <c r="F1017" s="28" t="s">
        <v>415</v>
      </c>
      <c r="H1017" s="30">
        <v>0.22034299946035946</v>
      </c>
      <c r="J1017" s="28" t="s">
        <v>460</v>
      </c>
      <c r="K1017" s="79">
        <v>0.52232719659325411</v>
      </c>
      <c r="N1017" s="28"/>
    </row>
    <row r="1018" spans="1:14" x14ac:dyDescent="0.25">
      <c r="A1018" s="4">
        <v>278</v>
      </c>
      <c r="C1018" s="28" t="s">
        <v>22</v>
      </c>
      <c r="D1018" s="79">
        <v>0.20197400871885474</v>
      </c>
      <c r="F1018" s="28" t="s">
        <v>196</v>
      </c>
      <c r="H1018" s="30">
        <v>0.22</v>
      </c>
      <c r="J1018" s="28" t="s">
        <v>196</v>
      </c>
      <c r="K1018" s="79">
        <v>0.522327196593254</v>
      </c>
      <c r="N1018" s="28"/>
    </row>
    <row r="1019" spans="1:14" x14ac:dyDescent="0.25">
      <c r="A1019" s="4">
        <v>279</v>
      </c>
      <c r="C1019" s="28" t="s">
        <v>480</v>
      </c>
      <c r="D1019" s="79">
        <v>0.1993066339319722</v>
      </c>
      <c r="F1019" s="28" t="s">
        <v>230</v>
      </c>
      <c r="H1019" s="30">
        <v>0.22</v>
      </c>
      <c r="J1019" s="28" t="s">
        <v>214</v>
      </c>
      <c r="K1019" s="79">
        <v>0.522327196593254</v>
      </c>
      <c r="N1019" s="28"/>
    </row>
    <row r="1020" spans="1:14" x14ac:dyDescent="0.25">
      <c r="A1020" s="4">
        <v>280</v>
      </c>
      <c r="C1020" s="28" t="s">
        <v>326</v>
      </c>
      <c r="D1020" s="79">
        <v>0.19758618997556607</v>
      </c>
      <c r="F1020" s="28" t="s">
        <v>460</v>
      </c>
      <c r="G1020" s="4"/>
      <c r="H1020" s="30">
        <v>0.22</v>
      </c>
      <c r="J1020" s="28" t="s">
        <v>230</v>
      </c>
      <c r="K1020" s="79">
        <v>0.522327196593254</v>
      </c>
      <c r="N1020" s="28"/>
    </row>
    <row r="1021" spans="1:14" x14ac:dyDescent="0.25">
      <c r="A1021" s="4">
        <v>281</v>
      </c>
      <c r="C1021" s="28" t="s">
        <v>460</v>
      </c>
      <c r="D1021" s="79">
        <v>0.1957965932074551</v>
      </c>
      <c r="F1021" s="28" t="s">
        <v>562</v>
      </c>
      <c r="H1021" s="30">
        <v>0.22</v>
      </c>
      <c r="J1021" s="28" t="s">
        <v>220</v>
      </c>
      <c r="K1021" s="79">
        <v>0.52232719659325388</v>
      </c>
      <c r="N1021" s="28"/>
    </row>
    <row r="1022" spans="1:14" x14ac:dyDescent="0.25">
      <c r="A1022" s="4">
        <v>282</v>
      </c>
      <c r="C1022" s="28" t="s">
        <v>196</v>
      </c>
      <c r="D1022" s="79">
        <v>0.19579659320745507</v>
      </c>
      <c r="F1022" s="28" t="s">
        <v>220</v>
      </c>
      <c r="G1022" s="4"/>
      <c r="H1022" s="30">
        <v>0.21999999999999997</v>
      </c>
      <c r="J1022" s="28" t="s">
        <v>562</v>
      </c>
      <c r="K1022" s="79">
        <v>0.52232719659325388</v>
      </c>
      <c r="N1022" s="28"/>
    </row>
    <row r="1023" spans="1:14" x14ac:dyDescent="0.25">
      <c r="A1023" s="4">
        <v>283</v>
      </c>
      <c r="C1023" s="28" t="s">
        <v>230</v>
      </c>
      <c r="D1023" s="79">
        <v>0.19579659320745507</v>
      </c>
      <c r="F1023" s="28" t="s">
        <v>214</v>
      </c>
      <c r="H1023" s="30">
        <v>0.21999999999999995</v>
      </c>
      <c r="J1023" s="28" t="s">
        <v>400</v>
      </c>
      <c r="K1023" s="79">
        <v>0.5208807751727853</v>
      </c>
      <c r="N1023" s="28"/>
    </row>
    <row r="1024" spans="1:14" x14ac:dyDescent="0.25">
      <c r="A1024" s="4">
        <v>284</v>
      </c>
      <c r="C1024" s="28" t="s">
        <v>214</v>
      </c>
      <c r="D1024" s="79">
        <v>0.19579659320745504</v>
      </c>
      <c r="F1024" s="28" t="s">
        <v>588</v>
      </c>
      <c r="H1024" s="30">
        <v>0.21504679625629949</v>
      </c>
      <c r="J1024" s="28" t="s">
        <v>292</v>
      </c>
      <c r="K1024" s="79">
        <v>0.52025060117207367</v>
      </c>
      <c r="N1024" s="28"/>
    </row>
    <row r="1025" spans="1:14" x14ac:dyDescent="0.25">
      <c r="A1025" s="4">
        <v>285</v>
      </c>
      <c r="C1025" s="28" t="s">
        <v>562</v>
      </c>
      <c r="D1025" s="79">
        <v>0.19579659320745504</v>
      </c>
      <c r="F1025" s="28" t="s">
        <v>604</v>
      </c>
      <c r="H1025" s="30">
        <v>0.21176470588235294</v>
      </c>
      <c r="J1025" s="28" t="s">
        <v>404</v>
      </c>
      <c r="K1025" s="79">
        <v>0.51801074715181783</v>
      </c>
      <c r="N1025" s="28"/>
    </row>
    <row r="1026" spans="1:14" x14ac:dyDescent="0.25">
      <c r="A1026" s="4">
        <v>286</v>
      </c>
      <c r="C1026" s="28" t="s">
        <v>220</v>
      </c>
      <c r="D1026" s="79">
        <v>0.19579659320745502</v>
      </c>
      <c r="F1026" s="28" t="s">
        <v>464</v>
      </c>
      <c r="G1026" s="4"/>
      <c r="H1026" s="30">
        <v>0.20684326710816778</v>
      </c>
      <c r="J1026" s="28" t="s">
        <v>440</v>
      </c>
      <c r="K1026" s="79">
        <v>0.51761248374398894</v>
      </c>
      <c r="N1026" s="28"/>
    </row>
    <row r="1027" spans="1:14" x14ac:dyDescent="0.25">
      <c r="A1027" s="4">
        <v>287</v>
      </c>
      <c r="C1027" s="28" t="s">
        <v>588</v>
      </c>
      <c r="D1027" s="79">
        <v>0.19417774052524411</v>
      </c>
      <c r="F1027" s="28" t="s">
        <v>292</v>
      </c>
      <c r="G1027" s="4"/>
      <c r="H1027" s="30">
        <v>0.20684210526315788</v>
      </c>
      <c r="J1027" s="28" t="s">
        <v>126</v>
      </c>
      <c r="K1027" s="79">
        <v>0.51761248374398872</v>
      </c>
      <c r="N1027" s="28"/>
    </row>
    <row r="1028" spans="1:14" x14ac:dyDescent="0.25">
      <c r="A1028" s="4">
        <v>288</v>
      </c>
      <c r="C1028" s="28" t="s">
        <v>566</v>
      </c>
      <c r="D1028" s="79">
        <v>0.19288127580898079</v>
      </c>
      <c r="F1028" s="28" t="s">
        <v>370</v>
      </c>
      <c r="H1028" s="30">
        <v>0.20068899208884486</v>
      </c>
      <c r="J1028" s="28" t="s">
        <v>518</v>
      </c>
      <c r="K1028" s="79">
        <v>0.51761248374398872</v>
      </c>
      <c r="N1028" s="28"/>
    </row>
    <row r="1029" spans="1:14" x14ac:dyDescent="0.25">
      <c r="A1029" s="4">
        <v>289</v>
      </c>
      <c r="C1029" s="28" t="s">
        <v>322</v>
      </c>
      <c r="D1029" s="79">
        <v>0.19047181069800714</v>
      </c>
      <c r="F1029" s="28" t="s">
        <v>462</v>
      </c>
      <c r="H1029" s="30">
        <v>0.20026507427905621</v>
      </c>
      <c r="J1029" s="28" t="s">
        <v>650</v>
      </c>
      <c r="K1029" s="79">
        <v>0.51748265885958289</v>
      </c>
      <c r="N1029" s="28"/>
    </row>
    <row r="1030" spans="1:14" x14ac:dyDescent="0.25">
      <c r="A1030" s="4">
        <v>290</v>
      </c>
      <c r="C1030" s="28" t="s">
        <v>464</v>
      </c>
      <c r="D1030" s="79">
        <v>0.19010088923737595</v>
      </c>
      <c r="F1030" s="28" t="s">
        <v>342</v>
      </c>
      <c r="G1030" s="4"/>
      <c r="H1030" s="30">
        <v>0.20000000000000004</v>
      </c>
      <c r="J1030" s="28" t="s">
        <v>172</v>
      </c>
      <c r="K1030" s="79">
        <v>0.51674149115310297</v>
      </c>
      <c r="N1030" s="28"/>
    </row>
    <row r="1031" spans="1:14" x14ac:dyDescent="0.25">
      <c r="A1031" s="4">
        <v>291</v>
      </c>
      <c r="C1031" s="28" t="s">
        <v>292</v>
      </c>
      <c r="D1031" s="79">
        <v>0.1833544061966772</v>
      </c>
      <c r="F1031" s="28" t="s">
        <v>132</v>
      </c>
      <c r="G1031" s="4"/>
      <c r="H1031" s="30">
        <v>0.2</v>
      </c>
      <c r="J1031" s="28" t="s">
        <v>606</v>
      </c>
      <c r="K1031" s="79">
        <v>0.5155376057847233</v>
      </c>
      <c r="N1031" s="28"/>
    </row>
    <row r="1032" spans="1:14" x14ac:dyDescent="0.25">
      <c r="A1032" s="4">
        <v>292</v>
      </c>
      <c r="C1032" s="28" t="s">
        <v>598</v>
      </c>
      <c r="D1032" s="79">
        <v>0.18229363036681548</v>
      </c>
      <c r="F1032" s="28" t="s">
        <v>425</v>
      </c>
      <c r="G1032" s="4"/>
      <c r="H1032" s="30">
        <v>0.2</v>
      </c>
      <c r="J1032" s="28" t="s">
        <v>370</v>
      </c>
      <c r="K1032" s="79">
        <v>0.5150916608874786</v>
      </c>
      <c r="N1032" s="28"/>
    </row>
    <row r="1033" spans="1:14" x14ac:dyDescent="0.25">
      <c r="A1033" s="4">
        <v>293</v>
      </c>
      <c r="C1033" s="28" t="s">
        <v>370</v>
      </c>
      <c r="D1033" s="79">
        <v>0.17613589947216512</v>
      </c>
      <c r="F1033" s="28" t="s">
        <v>660</v>
      </c>
      <c r="H1033" s="30">
        <v>0.2</v>
      </c>
      <c r="J1033" s="28" t="s">
        <v>462</v>
      </c>
      <c r="K1033" s="79">
        <v>0.51463828359982555</v>
      </c>
      <c r="N1033" s="28"/>
    </row>
    <row r="1034" spans="1:14" x14ac:dyDescent="0.25">
      <c r="A1034" s="4">
        <v>294</v>
      </c>
      <c r="C1034" s="28" t="s">
        <v>462</v>
      </c>
      <c r="D1034" s="79">
        <v>0.17560914030431984</v>
      </c>
      <c r="F1034" s="28" t="s">
        <v>80</v>
      </c>
      <c r="H1034" s="30">
        <v>0.19489051094890511</v>
      </c>
      <c r="J1034" s="28" t="s">
        <v>342</v>
      </c>
      <c r="K1034" s="79">
        <v>0.51384698345437629</v>
      </c>
      <c r="N1034" s="28"/>
    </row>
    <row r="1035" spans="1:14" x14ac:dyDescent="0.25">
      <c r="A1035" s="4">
        <v>295</v>
      </c>
      <c r="C1035" s="28" t="s">
        <v>342</v>
      </c>
      <c r="D1035" s="79">
        <v>0.17510704444280442</v>
      </c>
      <c r="F1035" s="28" t="s">
        <v>28</v>
      </c>
      <c r="G1035" s="4"/>
      <c r="H1035" s="30">
        <v>0.19279596977329974</v>
      </c>
      <c r="J1035" s="28" t="s">
        <v>425</v>
      </c>
      <c r="K1035" s="79">
        <v>0.51384698345437618</v>
      </c>
      <c r="N1035" s="28"/>
    </row>
    <row r="1036" spans="1:14" x14ac:dyDescent="0.25">
      <c r="A1036" s="4">
        <v>296</v>
      </c>
      <c r="C1036" s="28" t="s">
        <v>425</v>
      </c>
      <c r="D1036" s="79">
        <v>0.17510704444280442</v>
      </c>
      <c r="F1036" s="28" t="s">
        <v>322</v>
      </c>
      <c r="H1036" s="30">
        <v>0.1922128640268175</v>
      </c>
      <c r="J1036" s="28" t="s">
        <v>660</v>
      </c>
      <c r="K1036" s="79">
        <v>0.51384698345437618</v>
      </c>
      <c r="N1036" s="28"/>
    </row>
    <row r="1037" spans="1:14" x14ac:dyDescent="0.25">
      <c r="A1037" s="4">
        <v>297</v>
      </c>
      <c r="C1037" s="28" t="s">
        <v>132</v>
      </c>
      <c r="D1037" s="79">
        <v>0.17510704444280437</v>
      </c>
      <c r="F1037" s="28" t="s">
        <v>602</v>
      </c>
      <c r="G1037" s="4"/>
      <c r="H1037" s="30">
        <v>0.18788188086236945</v>
      </c>
      <c r="J1037" s="28" t="s">
        <v>132</v>
      </c>
      <c r="K1037" s="79">
        <v>0.51384698345437607</v>
      </c>
      <c r="N1037" s="28"/>
    </row>
    <row r="1038" spans="1:14" x14ac:dyDescent="0.25">
      <c r="A1038" s="4">
        <v>298</v>
      </c>
      <c r="C1038" s="28" t="s">
        <v>660</v>
      </c>
      <c r="D1038" s="79">
        <v>0.17510704444280437</v>
      </c>
      <c r="F1038" s="28" t="s">
        <v>210</v>
      </c>
      <c r="G1038" s="4"/>
      <c r="H1038" s="30">
        <v>0.18714220869919229</v>
      </c>
      <c r="J1038" s="28" t="s">
        <v>182</v>
      </c>
      <c r="K1038" s="79">
        <v>0.51254533780574019</v>
      </c>
      <c r="N1038" s="28"/>
    </row>
    <row r="1039" spans="1:14" x14ac:dyDescent="0.25">
      <c r="A1039" s="4">
        <v>299</v>
      </c>
      <c r="C1039" s="28" t="s">
        <v>409</v>
      </c>
      <c r="D1039" s="79">
        <v>0.17412844572303138</v>
      </c>
      <c r="F1039" s="28" t="s">
        <v>404</v>
      </c>
      <c r="G1039" s="4"/>
      <c r="H1039" s="30">
        <v>0.18634016344223764</v>
      </c>
      <c r="J1039" s="28" t="s">
        <v>28</v>
      </c>
      <c r="K1039" s="79">
        <v>0.5077043377110122</v>
      </c>
      <c r="N1039" s="28"/>
    </row>
    <row r="1040" spans="1:14" x14ac:dyDescent="0.25">
      <c r="A1040" s="4">
        <v>300</v>
      </c>
      <c r="C1040" s="28" t="s">
        <v>602</v>
      </c>
      <c r="D1040" s="79">
        <v>0.17126591466732302</v>
      </c>
      <c r="F1040" s="28" t="s">
        <v>598</v>
      </c>
      <c r="H1040" s="30">
        <v>0.18287781887399882</v>
      </c>
      <c r="J1040" s="28" t="s">
        <v>332</v>
      </c>
      <c r="K1040" s="79">
        <v>0.50197641168766916</v>
      </c>
      <c r="N1040" s="28"/>
    </row>
    <row r="1041" spans="1:14" x14ac:dyDescent="0.25">
      <c r="A1041" s="4">
        <v>301</v>
      </c>
      <c r="C1041" s="28" t="s">
        <v>456</v>
      </c>
      <c r="D1041" s="79">
        <v>0.17049353338446949</v>
      </c>
      <c r="F1041" s="28" t="s">
        <v>396</v>
      </c>
      <c r="H1041" s="30">
        <v>0.18157605607122565</v>
      </c>
      <c r="J1041" s="28" t="s">
        <v>250</v>
      </c>
      <c r="K1041" s="79">
        <v>0.49126172777567573</v>
      </c>
      <c r="N1041" s="28"/>
    </row>
    <row r="1042" spans="1:14" x14ac:dyDescent="0.25">
      <c r="A1042" s="4">
        <v>302</v>
      </c>
      <c r="C1042" s="28" t="s">
        <v>28</v>
      </c>
      <c r="D1042" s="79">
        <v>0.16678179201514789</v>
      </c>
      <c r="F1042" s="28" t="s">
        <v>606</v>
      </c>
      <c r="G1042" s="4"/>
      <c r="H1042" s="30">
        <v>0.1803921568627451</v>
      </c>
      <c r="J1042" s="28" t="s">
        <v>636</v>
      </c>
      <c r="K1042" s="79">
        <v>0.49002710884117218</v>
      </c>
      <c r="N1042" s="28"/>
    </row>
    <row r="1043" spans="1:14" x14ac:dyDescent="0.25">
      <c r="A1043" s="4">
        <v>303</v>
      </c>
      <c r="C1043" s="28" t="s">
        <v>404</v>
      </c>
      <c r="D1043" s="79">
        <v>0.16446937915292315</v>
      </c>
      <c r="F1043" s="28" t="s">
        <v>586</v>
      </c>
      <c r="H1043" s="30">
        <v>0.18</v>
      </c>
      <c r="J1043" s="28" t="s">
        <v>104</v>
      </c>
      <c r="K1043" s="79">
        <v>0.49002710884117207</v>
      </c>
      <c r="N1043" s="28"/>
    </row>
    <row r="1044" spans="1:14" x14ac:dyDescent="0.25">
      <c r="A1044" s="4">
        <v>304</v>
      </c>
      <c r="C1044" s="28" t="s">
        <v>616</v>
      </c>
      <c r="D1044" s="79">
        <v>0.16017328208803619</v>
      </c>
      <c r="F1044" s="28" t="s">
        <v>546</v>
      </c>
      <c r="G1044" s="4"/>
      <c r="H1044" s="30">
        <v>0.17368715254383574</v>
      </c>
      <c r="J1044" s="28" t="s">
        <v>254</v>
      </c>
      <c r="K1044" s="79">
        <v>0.49002710884117207</v>
      </c>
      <c r="N1044" s="28"/>
    </row>
    <row r="1045" spans="1:14" x14ac:dyDescent="0.25">
      <c r="A1045" s="4">
        <v>305</v>
      </c>
      <c r="C1045" s="28" t="s">
        <v>606</v>
      </c>
      <c r="D1045" s="79">
        <v>0.15845932892605616</v>
      </c>
      <c r="F1045" s="28" t="s">
        <v>126</v>
      </c>
      <c r="H1045" s="30">
        <v>0.17000000000000004</v>
      </c>
      <c r="J1045" s="28" t="s">
        <v>96</v>
      </c>
      <c r="K1045" s="79">
        <v>0.49002710884117201</v>
      </c>
      <c r="N1045" s="28"/>
    </row>
    <row r="1046" spans="1:14" x14ac:dyDescent="0.25">
      <c r="A1046" s="4">
        <v>306</v>
      </c>
      <c r="C1046" s="28" t="s">
        <v>662</v>
      </c>
      <c r="D1046" s="79">
        <v>0.15502328434629675</v>
      </c>
      <c r="F1046" s="28" t="s">
        <v>440</v>
      </c>
      <c r="H1046" s="30">
        <v>0.17</v>
      </c>
      <c r="J1046" s="28" t="s">
        <v>256</v>
      </c>
      <c r="K1046" s="79">
        <v>0.49002710884117201</v>
      </c>
      <c r="N1046" s="28"/>
    </row>
    <row r="1047" spans="1:14" x14ac:dyDescent="0.25">
      <c r="A1047" s="4">
        <v>307</v>
      </c>
      <c r="C1047" s="28" t="s">
        <v>42</v>
      </c>
      <c r="D1047" s="79">
        <v>0.15197801042470602</v>
      </c>
      <c r="F1047" s="28" t="s">
        <v>518</v>
      </c>
      <c r="G1047" s="4"/>
      <c r="H1047" s="30">
        <v>0.17</v>
      </c>
      <c r="J1047" s="28" t="s">
        <v>452</v>
      </c>
      <c r="K1047" s="79">
        <v>0.49002710884117201</v>
      </c>
      <c r="N1047" s="28"/>
    </row>
    <row r="1048" spans="1:14" x14ac:dyDescent="0.25">
      <c r="A1048" s="4">
        <v>308</v>
      </c>
      <c r="C1048" s="28" t="s">
        <v>348</v>
      </c>
      <c r="D1048" s="79">
        <v>0.1519415672655276</v>
      </c>
      <c r="F1048" s="28" t="s">
        <v>42</v>
      </c>
      <c r="G1048" s="4"/>
      <c r="H1048" s="30">
        <v>0.1697406340057637</v>
      </c>
      <c r="J1048" s="28" t="s">
        <v>46</v>
      </c>
      <c r="K1048" s="79">
        <v>0.49002710884117195</v>
      </c>
      <c r="N1048" s="28"/>
    </row>
    <row r="1049" spans="1:14" x14ac:dyDescent="0.25">
      <c r="A1049" s="4">
        <v>309</v>
      </c>
      <c r="C1049" s="28" t="s">
        <v>440</v>
      </c>
      <c r="D1049" s="79">
        <v>0.14993170310726001</v>
      </c>
      <c r="F1049" s="28" t="s">
        <v>650</v>
      </c>
      <c r="H1049" s="30">
        <v>0.16972619287296153</v>
      </c>
      <c r="J1049" s="28" t="s">
        <v>186</v>
      </c>
      <c r="K1049" s="79">
        <v>0.49002710884117195</v>
      </c>
      <c r="N1049" s="28"/>
    </row>
    <row r="1050" spans="1:14" x14ac:dyDescent="0.25">
      <c r="A1050" s="4">
        <v>310</v>
      </c>
      <c r="C1050" s="28" t="s">
        <v>126</v>
      </c>
      <c r="D1050" s="79">
        <v>0.14993170310725998</v>
      </c>
      <c r="F1050" s="28" t="s">
        <v>348</v>
      </c>
      <c r="G1050" s="4"/>
      <c r="H1050" s="30">
        <v>0.16969072164948454</v>
      </c>
      <c r="J1050" s="28" t="s">
        <v>260</v>
      </c>
      <c r="K1050" s="79">
        <v>0.4900271088411719</v>
      </c>
      <c r="N1050" s="28"/>
    </row>
    <row r="1051" spans="1:14" x14ac:dyDescent="0.25">
      <c r="A1051" s="4">
        <v>311</v>
      </c>
      <c r="C1051" s="28" t="s">
        <v>518</v>
      </c>
      <c r="D1051" s="79">
        <v>0.14993170310725998</v>
      </c>
      <c r="F1051" s="28" t="s">
        <v>409</v>
      </c>
      <c r="G1051" s="4"/>
      <c r="H1051" s="30">
        <v>0.14984060196727361</v>
      </c>
      <c r="J1051" s="28" t="s">
        <v>600</v>
      </c>
      <c r="K1051" s="79">
        <v>0.4900271088411719</v>
      </c>
      <c r="N1051" s="28"/>
    </row>
    <row r="1052" spans="1:14" x14ac:dyDescent="0.25">
      <c r="A1052" s="4">
        <v>312</v>
      </c>
      <c r="C1052" s="28" t="s">
        <v>650</v>
      </c>
      <c r="D1052" s="79">
        <v>0.14965267405849461</v>
      </c>
      <c r="F1052" s="28" t="s">
        <v>352</v>
      </c>
      <c r="G1052" s="4"/>
      <c r="H1052" s="30">
        <v>0.14086392354265176</v>
      </c>
      <c r="J1052" s="28" t="s">
        <v>284</v>
      </c>
      <c r="K1052" s="79">
        <v>0.4831661366249651</v>
      </c>
      <c r="N1052" s="28"/>
    </row>
    <row r="1053" spans="1:14" x14ac:dyDescent="0.25">
      <c r="A1053" s="4">
        <v>313</v>
      </c>
      <c r="C1053" s="28" t="s">
        <v>362</v>
      </c>
      <c r="D1053" s="79">
        <v>0.14696606278084695</v>
      </c>
      <c r="F1053" s="28" t="s">
        <v>332</v>
      </c>
      <c r="G1053" s="4"/>
      <c r="H1053" s="30">
        <v>0.13999999999999999</v>
      </c>
      <c r="J1053" s="28" t="s">
        <v>178</v>
      </c>
      <c r="K1053" s="79">
        <v>0.4811597793474599</v>
      </c>
      <c r="N1053" s="28"/>
    </row>
    <row r="1054" spans="1:14" x14ac:dyDescent="0.25">
      <c r="A1054" s="4">
        <v>314</v>
      </c>
      <c r="C1054" s="28" t="s">
        <v>352</v>
      </c>
      <c r="D1054" s="79">
        <v>0.13807143701577382</v>
      </c>
      <c r="F1054" s="28" t="s">
        <v>366</v>
      </c>
      <c r="G1054" s="4"/>
      <c r="H1054" s="30">
        <v>0.13195467422096319</v>
      </c>
      <c r="J1054" s="28" t="s">
        <v>208</v>
      </c>
      <c r="K1054" s="79">
        <v>0.47790444041635233</v>
      </c>
      <c r="N1054" s="28"/>
    </row>
    <row r="1055" spans="1:14" x14ac:dyDescent="0.25">
      <c r="A1055" s="4">
        <v>315</v>
      </c>
      <c r="C1055" s="28" t="s">
        <v>366</v>
      </c>
      <c r="D1055" s="79">
        <v>0.12677681546401687</v>
      </c>
      <c r="F1055" s="28" t="s">
        <v>332</v>
      </c>
      <c r="G1055" s="4"/>
      <c r="H1055" s="30">
        <v>0.13</v>
      </c>
      <c r="J1055" s="28" t="s">
        <v>110</v>
      </c>
      <c r="K1055" s="79">
        <v>0.47537737690433263</v>
      </c>
      <c r="N1055" s="28"/>
    </row>
    <row r="1056" spans="1:14" x14ac:dyDescent="0.25">
      <c r="A1056" s="4">
        <v>316</v>
      </c>
      <c r="C1056" s="28" t="s">
        <v>332</v>
      </c>
      <c r="D1056" s="79">
        <v>0.12474233332748456</v>
      </c>
      <c r="F1056" s="28" t="s">
        <v>368</v>
      </c>
      <c r="H1056" s="30">
        <v>0.13</v>
      </c>
      <c r="J1056" s="28" t="s">
        <v>70</v>
      </c>
      <c r="K1056" s="79">
        <v>0.47238012794207312</v>
      </c>
      <c r="N1056" s="28"/>
    </row>
    <row r="1057" spans="1:14" x14ac:dyDescent="0.25">
      <c r="A1057" s="4">
        <v>317</v>
      </c>
      <c r="C1057" s="28" t="s">
        <v>368</v>
      </c>
      <c r="D1057" s="79">
        <v>0.12474233332748456</v>
      </c>
      <c r="F1057" s="28" t="s">
        <v>438</v>
      </c>
      <c r="G1057" s="4"/>
      <c r="H1057" s="30">
        <v>0.12994737618649482</v>
      </c>
      <c r="J1057" s="28" t="s">
        <v>480</v>
      </c>
      <c r="K1057" s="79">
        <v>0.46788803022412251</v>
      </c>
      <c r="N1057" s="28"/>
    </row>
    <row r="1058" spans="1:14" x14ac:dyDescent="0.25">
      <c r="A1058" s="4">
        <v>318</v>
      </c>
      <c r="C1058" s="28" t="s">
        <v>438</v>
      </c>
      <c r="D1058" s="79">
        <v>0.12450890416106396</v>
      </c>
      <c r="F1058" s="28" t="s">
        <v>456</v>
      </c>
      <c r="G1058" s="4"/>
      <c r="H1058" s="30">
        <v>0.12686865034386366</v>
      </c>
      <c r="J1058" s="28" t="s">
        <v>672</v>
      </c>
      <c r="K1058" s="79">
        <v>0.45224831837415097</v>
      </c>
      <c r="N1058" s="28"/>
    </row>
    <row r="1059" spans="1:14" x14ac:dyDescent="0.25">
      <c r="A1059" s="4">
        <v>319</v>
      </c>
      <c r="C1059" s="28" t="s">
        <v>396</v>
      </c>
      <c r="D1059" s="79">
        <v>0.1216326561548895</v>
      </c>
      <c r="F1059" s="28" t="s">
        <v>662</v>
      </c>
      <c r="H1059" s="30">
        <v>0.12587446351931331</v>
      </c>
      <c r="J1059" s="28" t="s">
        <v>154</v>
      </c>
      <c r="K1059" s="79">
        <v>0.44833187657902396</v>
      </c>
      <c r="N1059" s="28"/>
    </row>
    <row r="1060" spans="1:14" x14ac:dyDescent="0.25">
      <c r="A1060" s="4">
        <v>320</v>
      </c>
      <c r="C1060" s="28" t="s">
        <v>586</v>
      </c>
      <c r="D1060" s="79">
        <v>0.1200362167523716</v>
      </c>
      <c r="F1060" s="28" t="s">
        <v>616</v>
      </c>
      <c r="H1060" s="30">
        <v>0.11580310880829016</v>
      </c>
      <c r="J1060" s="28" t="s">
        <v>326</v>
      </c>
      <c r="K1060" s="79">
        <v>0.4460088004334119</v>
      </c>
      <c r="N1060" s="28"/>
    </row>
    <row r="1061" spans="1:14" x14ac:dyDescent="0.25">
      <c r="A1061" s="4">
        <v>321</v>
      </c>
      <c r="C1061" s="28" t="s">
        <v>332</v>
      </c>
      <c r="D1061" s="79">
        <v>0.1197432816824265</v>
      </c>
      <c r="F1061" s="28" t="s">
        <v>512</v>
      </c>
      <c r="G1061" s="4"/>
      <c r="H1061" s="30">
        <v>0.11542483660130719</v>
      </c>
      <c r="J1061" s="28" t="s">
        <v>76</v>
      </c>
      <c r="K1061" s="79">
        <v>0.4455541159264742</v>
      </c>
      <c r="N1061" s="28"/>
    </row>
    <row r="1062" spans="1:14" x14ac:dyDescent="0.25">
      <c r="A1062" s="4">
        <v>322</v>
      </c>
      <c r="C1062" s="28" t="s">
        <v>664</v>
      </c>
      <c r="D1062" s="79">
        <v>7.7782025299468788E-2</v>
      </c>
      <c r="F1062" s="28" t="s">
        <v>504</v>
      </c>
      <c r="G1062" s="4"/>
      <c r="H1062" s="30">
        <v>0.10265897418795437</v>
      </c>
      <c r="J1062" s="28" t="s">
        <v>566</v>
      </c>
      <c r="K1062" s="79">
        <v>0.43907856668148537</v>
      </c>
      <c r="N1062" s="28"/>
    </row>
    <row r="1063" spans="1:14" x14ac:dyDescent="0.25">
      <c r="A1063" s="4">
        <v>323</v>
      </c>
      <c r="C1063" s="28" t="s">
        <v>672</v>
      </c>
      <c r="D1063" s="79">
        <v>7.2536994806546143E-2</v>
      </c>
      <c r="F1063" s="28" t="s">
        <v>362</v>
      </c>
      <c r="H1063" s="30">
        <v>0.10000000000000002</v>
      </c>
      <c r="J1063" s="28" t="s">
        <v>454</v>
      </c>
      <c r="K1063" s="79">
        <v>0.39659701719798657</v>
      </c>
      <c r="N1063" s="28"/>
    </row>
    <row r="1064" spans="1:14" x14ac:dyDescent="0.25">
      <c r="A1064" s="4">
        <v>324</v>
      </c>
      <c r="C1064" s="28" t="s">
        <v>512</v>
      </c>
      <c r="D1064" s="79">
        <v>6.7962654696179167E-2</v>
      </c>
      <c r="F1064" s="28" t="s">
        <v>672</v>
      </c>
      <c r="G1064" s="4"/>
      <c r="H1064" s="30">
        <v>9.4133192389006345E-2</v>
      </c>
      <c r="J1064" s="28" t="s">
        <v>396</v>
      </c>
      <c r="K1064" s="79">
        <v>0.3931441350203071</v>
      </c>
      <c r="N1064" s="28"/>
    </row>
    <row r="1065" spans="1:14" x14ac:dyDescent="0.25">
      <c r="A1065" s="4">
        <v>325</v>
      </c>
      <c r="C1065" s="28" t="s">
        <v>504</v>
      </c>
      <c r="D1065" s="79">
        <v>6.7754304103759599E-2</v>
      </c>
      <c r="F1065" s="28" t="s">
        <v>454</v>
      </c>
      <c r="G1065" s="4"/>
      <c r="H1065" s="30">
        <v>8.6405982605434042E-2</v>
      </c>
      <c r="J1065" s="28" t="s">
        <v>586</v>
      </c>
      <c r="K1065" s="79">
        <v>0.39138122042719709</v>
      </c>
      <c r="N1065" s="28"/>
    </row>
    <row r="1066" spans="1:14" x14ac:dyDescent="0.25">
      <c r="A1066" s="4">
        <v>326</v>
      </c>
      <c r="C1066" s="28" t="s">
        <v>454</v>
      </c>
      <c r="D1066" s="79">
        <v>5.8389272972516656E-2</v>
      </c>
      <c r="F1066" s="28" t="s">
        <v>152</v>
      </c>
      <c r="G1066" s="4"/>
      <c r="H1066" s="30">
        <v>7.0451477951406966E-2</v>
      </c>
      <c r="J1066" s="28" t="s">
        <v>504</v>
      </c>
      <c r="K1066" s="79">
        <v>0.38734696542822777</v>
      </c>
      <c r="N1066" s="28"/>
    </row>
    <row r="1067" spans="1:14" x14ac:dyDescent="0.25">
      <c r="A1067" s="4">
        <v>327</v>
      </c>
      <c r="C1067" s="28" t="s">
        <v>154</v>
      </c>
      <c r="D1067" s="79">
        <v>4.4950399922989402E-2</v>
      </c>
      <c r="F1067" s="28" t="s">
        <v>154</v>
      </c>
      <c r="H1067" s="30">
        <v>5.8842908461421206E-2</v>
      </c>
      <c r="J1067" s="28" t="s">
        <v>152</v>
      </c>
      <c r="K1067" s="79">
        <v>0.35599426097440545</v>
      </c>
      <c r="N1067" s="28"/>
    </row>
    <row r="1068" spans="1:14" x14ac:dyDescent="0.25">
      <c r="A1068" s="4">
        <v>328</v>
      </c>
      <c r="C1068" s="28" t="s">
        <v>152</v>
      </c>
      <c r="D1068" s="79">
        <v>4.2733938024001855E-2</v>
      </c>
      <c r="F1068" s="28" t="s">
        <v>664</v>
      </c>
      <c r="H1068" s="30">
        <v>5.0766871165644184E-2</v>
      </c>
      <c r="J1068" s="28" t="s">
        <v>512</v>
      </c>
      <c r="K1068" s="79">
        <v>0.34556619839395947</v>
      </c>
      <c r="N1068" s="28"/>
    </row>
    <row r="1069" spans="1:14" x14ac:dyDescent="0.25">
      <c r="A1069" s="4">
        <v>329</v>
      </c>
      <c r="C1069" s="28" t="s">
        <v>596</v>
      </c>
      <c r="D1069" s="79">
        <v>1.2201408639909315E-2</v>
      </c>
      <c r="F1069" s="28" t="s">
        <v>596</v>
      </c>
      <c r="H1069" s="30">
        <v>2.3635025754231057E-2</v>
      </c>
      <c r="J1069" s="28" t="s">
        <v>596</v>
      </c>
      <c r="K1069" s="79">
        <v>0.30298008404437898</v>
      </c>
      <c r="N1069" s="28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Pimienta</dc:creator>
  <cp:lastModifiedBy>Daniel Pimienta</cp:lastModifiedBy>
  <dcterms:created xsi:type="dcterms:W3CDTF">2022-08-12T19:51:10Z</dcterms:created>
  <dcterms:modified xsi:type="dcterms:W3CDTF">2022-09-06T12:52:07Z</dcterms:modified>
</cp:coreProperties>
</file>